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SOC. PARTECIPATE AMM. TRASPARENTE AL 31.12.2021\TERME\"/>
    </mc:Choice>
  </mc:AlternateContent>
  <xr:revisionPtr revIDLastSave="0" documentId="13_ncr:1_{8AE03079-9822-4FE7-AB98-356F5ABA810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erme srl" sheetId="1" r:id="rId1"/>
    <sheet name="rappr graf" sheetId="2" r:id="rId2"/>
  </sheets>
  <definedNames>
    <definedName name="_xlnm.Print_Area" localSheetId="0">'Terme srl'!$A$1:$N$59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3" i="1" l="1"/>
  <c r="N53" i="1" s="1"/>
  <c r="D7" i="2" l="1"/>
  <c r="C7" i="2"/>
  <c r="B7" i="2"/>
  <c r="D6" i="2"/>
  <c r="D4" i="2"/>
  <c r="D3" i="2"/>
  <c r="M55" i="1" l="1"/>
  <c r="N55" i="1" s="1"/>
  <c r="M54" i="1"/>
  <c r="N54" i="1" s="1"/>
  <c r="E31" i="1"/>
  <c r="D31" i="1"/>
  <c r="A31" i="1"/>
  <c r="E30" i="1"/>
  <c r="E28" i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7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8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8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6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D41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C48" authorId="1" shapeId="0" xr:uid="{00000000-0006-0000-0000-000011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49" authorId="1" shapeId="0" xr:uid="{00000000-0006-0000-0000-000012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0" authorId="1" shapeId="0" xr:uid="{00000000-0006-0000-0000-000013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53" authorId="0" shapeId="0" xr:uid="{00000000-0006-0000-0000-000014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53" authorId="0" shapeId="0" xr:uid="{00000000-0006-0000-0000-000015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53" authorId="0" shapeId="0" xr:uid="{00000000-0006-0000-0000-000016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53" authorId="0" shapeId="0" xr:uid="{00000000-0006-0000-0000-000017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3" authorId="0" shapeId="0" xr:uid="{00000000-0006-0000-0000-000018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3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53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53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53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53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3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3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B54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54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4" authorId="0" shapeId="0" xr:uid="{3C361C7F-78F3-4AD5-A2BF-40D39CBB3D4A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4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54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54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54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54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4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4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55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55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55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55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55" authorId="0" shapeId="0" xr:uid="{2AB1A17E-29C1-4544-87EE-0D8C88896C21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55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55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55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55" authorId="0" shapeId="0" xr:uid="{00000000-0006-0000-0000-000032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55" authorId="0" shapeId="0" xr:uid="{00000000-0006-0000-0000-000033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55" authorId="0" shapeId="0" xr:uid="{00000000-0006-0000-0000-000034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55" authorId="0" shapeId="0" xr:uid="{00000000-0006-0000-0000-000035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</authors>
  <commentList>
    <comment ref="C3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B4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C4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B6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C6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</commentList>
</comments>
</file>

<file path=xl/sharedStrings.xml><?xml version="1.0" encoding="utf-8"?>
<sst xmlns="http://schemas.openxmlformats.org/spreadsheetml/2006/main" count="67" uniqueCount="62">
  <si>
    <t>Informazioni Generali</t>
  </si>
  <si>
    <t>Ragione sociale</t>
  </si>
  <si>
    <t>Sede legale</t>
  </si>
  <si>
    <t>Web site</t>
  </si>
  <si>
    <t>Natura Giuridica</t>
  </si>
  <si>
    <t>Capitale sociale</t>
  </si>
  <si>
    <t xml:space="preserve">Deliberato </t>
  </si>
  <si>
    <t>Sottoscritto</t>
  </si>
  <si>
    <t>Versato</t>
  </si>
  <si>
    <t>Leggi di riferimento</t>
  </si>
  <si>
    <t xml:space="preserve"> </t>
  </si>
  <si>
    <t>Compagine sociale</t>
  </si>
  <si>
    <t>%</t>
  </si>
  <si>
    <t>Funzioni attribuite e attività svolte in favore del turismo regionale</t>
  </si>
  <si>
    <t>DETTAGLIO DEI COMPENSI SPETTANTI AGLI AMMINISTRATORI</t>
  </si>
  <si>
    <t>nomina valide per gli esercizi finanziari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</si>
  <si>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</si>
  <si>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</si>
  <si>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</si>
  <si>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</si>
  <si>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</si>
  <si>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</si>
  <si>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Presidente</t>
  </si>
  <si>
    <t>Consigliere</t>
  </si>
  <si>
    <t>NOTE</t>
  </si>
  <si>
    <t>ALTRI</t>
  </si>
  <si>
    <t>compenso annuale deliberato dall'Assemblea dei soci*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</si>
  <si>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</si>
  <si>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</si>
  <si>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</si>
  <si>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 xml:space="preserve">compenso effettivamente percepito* </t>
  </si>
  <si>
    <t>valore gettone presenza deliberato dall'Assemblea dei soci*</t>
  </si>
  <si>
    <t>n.  gettoni percepiti*</t>
  </si>
  <si>
    <t xml:space="preserve">totale economico gettoni* </t>
  </si>
  <si>
    <t>trattamento economico TOTALE*</t>
  </si>
  <si>
    <t>Informativa resa ai sensi dell'art. 22 c. 1 e 2 del D.Lgs. 33/2013</t>
  </si>
  <si>
    <t>Via Domenico Rossetti n. 62 - 34141 Trieste</t>
  </si>
  <si>
    <t>soc. a resp.limitata</t>
  </si>
  <si>
    <t>Quota di capitale detenuto da G.I.T.</t>
  </si>
  <si>
    <t>GIT</t>
  </si>
  <si>
    <t>Terme del Friuli Venezia Giulia s.r.l. - partecipazione indiretta tramite G.I.T. (SOCIETA' PARTECIPATA DIRETTA DI PROMOTURISMOFVG)</t>
  </si>
  <si>
    <t>TERME DEL FRIULI VENEZIA GIULIA S.R.L. - Partecipazione indiretta attraverso G.I.T.</t>
  </si>
  <si>
    <t>Gestione, sia in Italia che all'estero, di impianti termali  e non, volti alla prevenzione, cura e riabilitazione delle persone. Gestione di impianti di piscina e wellness, centri estetici e affini.</t>
  </si>
  <si>
    <t>Salvatore</t>
  </si>
  <si>
    <t>Guarnieri</t>
  </si>
  <si>
    <t>Marco</t>
  </si>
  <si>
    <t>Riboli</t>
  </si>
  <si>
    <t>Consiglio di Amministrazione</t>
  </si>
  <si>
    <r>
      <t>Gruppo PromoTurismo</t>
    </r>
    <r>
      <rPr>
        <b/>
        <sz val="14"/>
        <color rgb="FFFF0000"/>
        <rFont val="Calibri"/>
        <family val="2"/>
      </rPr>
      <t>FVG</t>
    </r>
  </si>
  <si>
    <t xml:space="preserve">Strategies, Development, Operations                        </t>
  </si>
  <si>
    <t>for Tourism and Food&amp;Wine</t>
  </si>
  <si>
    <t>nominati dalla assemblea dei soci del</t>
  </si>
  <si>
    <t>19.06.2020</t>
  </si>
  <si>
    <t>2020-2022</t>
  </si>
  <si>
    <t>Alessandro</t>
  </si>
  <si>
    <t>Paolini</t>
  </si>
  <si>
    <t>Verbale dd.19.06.2020</t>
  </si>
  <si>
    <t>31.12.2022</t>
  </si>
  <si>
    <t>*Deliberato un importo complessivo di € 60.000,00 per l'intero organo amministrativo di cui €15.000,00 annui sono attributi al Presidente mentre i compensi per i singoli componenti verranno ratificati ed approvati in corso di esercizio con Delibere del Consiglio di Amministrazione</t>
  </si>
  <si>
    <t>Risultati di bilancio ultimi 3 esercizi finanziari</t>
  </si>
  <si>
    <t>Durata</t>
  </si>
  <si>
    <t>fino al 21.12.2050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</si>
</sst>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\ #,##0.00;\-[$€-410]\ #,##0.00"/>
    <numFmt numFmtId="166" formatCode="[$€-410]\ #,##0.00\ ;\-[$€-410]\ #,##0.00\ ;[$€-410]&quot; -&quot;00\ ;@\ "/>
    <numFmt numFmtId="167" formatCode="0.000"/>
    <numFmt numFmtId="168" formatCode="[$€-410]\ #,##0.00;[Red]\-[$€-410]\ #,##0.00"/>
    <numFmt numFmtId="169" formatCode="[$€-410]\ #,##0.00"/>
    <numFmt numFmtId="170" formatCode="#,##0.00\ &quot;€&quot;"/>
    <numFmt numFmtId="171" formatCode="#,##0.00\ [$€-410]"/>
  </numFmts>
  <fonts count="44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sz val="14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DecimaWE Rg"/>
    </font>
    <font>
      <b/>
      <sz val="12"/>
      <color indexed="63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34">
    <xf numFmtId="0" fontId="0" fillId="0" borderId="0" xfId="0"/>
    <xf numFmtId="0" fontId="0" fillId="0" borderId="0" xfId="5" applyNumberFormat="1" applyFont="1" applyFill="1" applyAlignment="1"/>
    <xf numFmtId="0" fontId="7" fillId="0" borderId="0" xfId="5" applyNumberFormat="1" applyFont="1" applyFill="1" applyAlignment="1"/>
    <xf numFmtId="0" fontId="8" fillId="0" borderId="0" xfId="1" applyNumberFormat="1" applyFont="1"/>
    <xf numFmtId="0" fontId="0" fillId="0" borderId="0" xfId="5" applyNumberFormat="1" applyFont="1" applyFill="1" applyAlignment="1">
      <alignment vertical="center"/>
    </xf>
    <xf numFmtId="0" fontId="10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vertical="center"/>
    </xf>
    <xf numFmtId="0" fontId="13" fillId="0" borderId="0" xfId="5" applyNumberFormat="1" applyFont="1" applyFill="1" applyAlignment="1">
      <alignment vertical="center"/>
    </xf>
    <xf numFmtId="0" fontId="0" fillId="0" borderId="0" xfId="0" applyNumberFormat="1"/>
    <xf numFmtId="0" fontId="14" fillId="0" borderId="2" xfId="5" applyNumberFormat="1" applyFont="1" applyFill="1" applyBorder="1" applyAlignment="1">
      <alignment vertical="center"/>
    </xf>
    <xf numFmtId="0" fontId="14" fillId="0" borderId="0" xfId="5" applyNumberFormat="1" applyFont="1" applyFill="1" applyAlignment="1">
      <alignment horizontal="left" vertical="center"/>
    </xf>
    <xf numFmtId="0" fontId="15" fillId="0" borderId="0" xfId="5" applyNumberFormat="1" applyFont="1" applyFill="1" applyAlignment="1">
      <alignment horizontal="left" vertical="center" wrapText="1"/>
    </xf>
    <xf numFmtId="165" fontId="15" fillId="0" borderId="0" xfId="5" applyNumberFormat="1" applyFont="1" applyFill="1" applyAlignment="1" applyProtection="1">
      <alignment horizontal="right" vertical="center" shrinkToFit="1"/>
      <protection locked="0"/>
    </xf>
    <xf numFmtId="0" fontId="18" fillId="0" borderId="0" xfId="5" applyNumberFormat="1" applyFont="1" applyFill="1" applyAlignment="1"/>
    <xf numFmtId="0" fontId="15" fillId="0" borderId="0" xfId="5" applyNumberFormat="1" applyFont="1" applyFill="1" applyAlignment="1"/>
    <xf numFmtId="0" fontId="17" fillId="0" borderId="0" xfId="5" applyNumberFormat="1" applyFont="1" applyFill="1" applyAlignment="1">
      <alignment vertical="center"/>
    </xf>
    <xf numFmtId="0" fontId="15" fillId="0" borderId="0" xfId="5" applyNumberFormat="1" applyFont="1" applyFill="1" applyAlignment="1">
      <alignment vertical="center"/>
    </xf>
    <xf numFmtId="0" fontId="18" fillId="0" borderId="3" xfId="5" applyNumberFormat="1" applyFont="1" applyFill="1" applyBorder="1" applyAlignment="1"/>
    <xf numFmtId="0" fontId="17" fillId="0" borderId="2" xfId="5" applyNumberFormat="1" applyFont="1" applyFill="1" applyBorder="1" applyAlignment="1">
      <alignment vertical="center"/>
    </xf>
    <xf numFmtId="0" fontId="14" fillId="0" borderId="0" xfId="5" applyNumberFormat="1" applyFont="1" applyFill="1" applyAlignment="1">
      <alignment vertical="center"/>
    </xf>
    <xf numFmtId="166" fontId="15" fillId="0" borderId="0" xfId="0" applyNumberFormat="1" applyFont="1" applyFill="1" applyAlignment="1" applyProtection="1">
      <alignment vertical="center"/>
      <protection locked="0"/>
    </xf>
    <xf numFmtId="0" fontId="19" fillId="0" borderId="0" xfId="5" applyNumberFormat="1" applyFont="1" applyFill="1" applyAlignment="1">
      <alignment horizontal="left" vertical="center" wrapText="1"/>
    </xf>
    <xf numFmtId="165" fontId="20" fillId="0" borderId="0" xfId="5" applyNumberFormat="1" applyFont="1" applyFill="1" applyAlignment="1">
      <alignment horizontal="center" vertical="center"/>
    </xf>
    <xf numFmtId="0" fontId="21" fillId="0" borderId="0" xfId="5" applyNumberFormat="1" applyFont="1" applyFill="1" applyAlignment="1">
      <alignment vertical="center"/>
    </xf>
    <xf numFmtId="0" fontId="20" fillId="0" borderId="0" xfId="5" applyNumberFormat="1" applyFont="1" applyFill="1" applyAlignment="1">
      <alignment vertical="center"/>
    </xf>
    <xf numFmtId="0" fontId="20" fillId="0" borderId="0" xfId="5" applyNumberFormat="1" applyFont="1" applyFill="1" applyAlignment="1"/>
    <xf numFmtId="0" fontId="22" fillId="0" borderId="0" xfId="5" applyNumberFormat="1" applyFont="1" applyFill="1" applyAlignment="1">
      <alignment vertical="center"/>
    </xf>
    <xf numFmtId="0" fontId="23" fillId="0" borderId="0" xfId="5" applyNumberFormat="1" applyFont="1" applyFill="1" applyAlignment="1">
      <alignment vertical="center"/>
    </xf>
    <xf numFmtId="0" fontId="24" fillId="0" borderId="0" xfId="5" applyNumberFormat="1" applyFont="1" applyFill="1" applyAlignment="1">
      <alignment vertical="center"/>
    </xf>
    <xf numFmtId="167" fontId="15" fillId="0" borderId="5" xfId="5" applyNumberFormat="1" applyFont="1" applyFill="1" applyBorder="1" applyAlignment="1" applyProtection="1">
      <alignment horizontal="right" vertical="center"/>
      <protection locked="0"/>
    </xf>
    <xf numFmtId="9" fontId="15" fillId="0" borderId="6" xfId="5" applyNumberFormat="1" applyFont="1" applyFill="1" applyBorder="1" applyAlignment="1" applyProtection="1">
      <alignment horizontal="left" vertical="center" wrapText="1"/>
      <protection hidden="1"/>
    </xf>
    <xf numFmtId="167" fontId="15" fillId="3" borderId="5" xfId="5" applyNumberFormat="1" applyFont="1" applyFill="1" applyBorder="1" applyAlignment="1" applyProtection="1">
      <alignment horizontal="right" vertical="center"/>
      <protection locked="0"/>
    </xf>
    <xf numFmtId="167" fontId="25" fillId="0" borderId="0" xfId="5" applyNumberFormat="1" applyFont="1" applyFill="1" applyAlignment="1" applyProtection="1">
      <alignment horizontal="right" vertical="center"/>
      <protection hidden="1"/>
    </xf>
    <xf numFmtId="9" fontId="15" fillId="0" borderId="0" xfId="5" applyNumberFormat="1" applyFont="1" applyFill="1" applyAlignment="1" applyProtection="1">
      <alignment horizontal="left" vertical="center" wrapText="1"/>
      <protection hidden="1"/>
    </xf>
    <xf numFmtId="0" fontId="18" fillId="0" borderId="0" xfId="5" applyNumberFormat="1" applyFont="1" applyFill="1" applyAlignment="1">
      <alignment vertical="center"/>
    </xf>
    <xf numFmtId="0" fontId="26" fillId="0" borderId="0" xfId="5" applyNumberFormat="1" applyFont="1" applyFill="1" applyAlignment="1">
      <alignment vertical="center" wrapText="1"/>
    </xf>
    <xf numFmtId="0" fontId="10" fillId="0" borderId="0" xfId="5" applyNumberFormat="1" applyFont="1" applyFill="1" applyAlignment="1">
      <alignment horizontal="left" vertical="center" wrapText="1"/>
    </xf>
    <xf numFmtId="0" fontId="27" fillId="0" borderId="0" xfId="5" applyNumberFormat="1" applyFont="1" applyFill="1" applyAlignment="1">
      <alignment vertical="center"/>
    </xf>
    <xf numFmtId="14" fontId="10" fillId="0" borderId="0" xfId="5" applyNumberFormat="1" applyFont="1" applyFill="1" applyAlignment="1">
      <alignment horizontal="center" vertical="center" wrapText="1"/>
    </xf>
    <xf numFmtId="166" fontId="22" fillId="0" borderId="0" xfId="4" applyNumberFormat="1" applyFont="1" applyFill="1" applyAlignment="1">
      <alignment horizontal="right" vertical="center" wrapText="1"/>
    </xf>
    <xf numFmtId="0" fontId="26" fillId="0" borderId="0" xfId="5" applyNumberFormat="1" applyFont="1" applyFill="1" applyAlignment="1">
      <alignment horizontal="left" vertical="center" wrapText="1"/>
    </xf>
    <xf numFmtId="0" fontId="10" fillId="0" borderId="0" xfId="5" applyNumberFormat="1" applyFont="1" applyFill="1" applyAlignment="1">
      <alignment vertical="center" wrapText="1"/>
    </xf>
    <xf numFmtId="0" fontId="0" fillId="0" borderId="0" xfId="5" applyNumberFormat="1" applyFont="1" applyFill="1" applyAlignment="1">
      <alignment vertical="center" wrapText="1"/>
    </xf>
    <xf numFmtId="0" fontId="18" fillId="0" borderId="0" xfId="0" applyNumberFormat="1" applyFont="1"/>
    <xf numFmtId="49" fontId="15" fillId="0" borderId="7" xfId="5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5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5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16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Fill="1" applyBorder="1" applyAlignment="1" applyProtection="1">
      <alignment horizontal="center" vertical="center"/>
      <protection locked="0"/>
    </xf>
    <xf numFmtId="3" fontId="15" fillId="0" borderId="7" xfId="5" applyNumberFormat="1" applyFont="1" applyFill="1" applyBorder="1" applyAlignment="1" applyProtection="1">
      <alignment horizontal="center" vertical="center" wrapText="1"/>
      <protection locked="0"/>
    </xf>
    <xf numFmtId="169" fontId="15" fillId="0" borderId="7" xfId="5" applyNumberFormat="1" applyFont="1" applyFill="1" applyBorder="1" applyAlignment="1" applyProtection="1">
      <alignment horizontal="right" vertical="center" wrapText="1"/>
      <protection hidden="1"/>
    </xf>
    <xf numFmtId="169" fontId="15" fillId="0" borderId="17" xfId="5" applyNumberFormat="1" applyFont="1" applyFill="1" applyBorder="1" applyAlignment="1" applyProtection="1">
      <alignment horizontal="right" vertical="center" wrapText="1"/>
      <protection hidden="1"/>
    </xf>
    <xf numFmtId="49" fontId="25" fillId="0" borderId="14" xfId="5" applyNumberFormat="1" applyFont="1" applyFill="1" applyBorder="1" applyAlignment="1" applyProtection="1">
      <alignment horizontal="center" vertical="center" wrapText="1"/>
      <protection locked="0"/>
    </xf>
    <xf numFmtId="49" fontId="25" fillId="4" borderId="18" xfId="5" applyNumberFormat="1" applyFont="1" applyFill="1" applyBorder="1" applyAlignment="1">
      <alignment horizontal="center" vertical="center" wrapText="1"/>
    </xf>
    <xf numFmtId="49" fontId="25" fillId="4" borderId="19" xfId="5" applyNumberFormat="1" applyFont="1" applyFill="1" applyBorder="1" applyAlignment="1">
      <alignment horizontal="center" vertical="center" wrapText="1"/>
    </xf>
    <xf numFmtId="49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 wrapText="1"/>
    </xf>
    <xf numFmtId="169" fontId="15" fillId="4" borderId="20" xfId="5" applyNumberFormat="1" applyFont="1" applyFill="1" applyBorder="1" applyAlignment="1">
      <alignment horizontal="center" vertical="center" wrapText="1"/>
    </xf>
    <xf numFmtId="169" fontId="15" fillId="4" borderId="18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center" vertical="center"/>
    </xf>
    <xf numFmtId="3" fontId="15" fillId="4" borderId="19" xfId="5" applyNumberFormat="1" applyFont="1" applyFill="1" applyBorder="1" applyAlignment="1">
      <alignment horizontal="center" vertical="center" wrapText="1"/>
    </xf>
    <xf numFmtId="169" fontId="15" fillId="4" borderId="19" xfId="5" applyNumberFormat="1" applyFont="1" applyFill="1" applyBorder="1" applyAlignment="1">
      <alignment horizontal="right" vertical="center" wrapText="1"/>
    </xf>
    <xf numFmtId="169" fontId="15" fillId="4" borderId="20" xfId="5" applyNumberFormat="1" applyFont="1" applyFill="1" applyBorder="1" applyAlignment="1">
      <alignment horizontal="right" vertical="center" wrapText="1"/>
    </xf>
    <xf numFmtId="0" fontId="32" fillId="2" borderId="0" xfId="5" applyNumberFormat="1" applyFont="1" applyFill="1" applyAlignment="1">
      <alignment vertical="center"/>
    </xf>
    <xf numFmtId="0" fontId="32" fillId="2" borderId="0" xfId="5" applyNumberFormat="1" applyFont="1" applyFill="1" applyAlignment="1"/>
    <xf numFmtId="0" fontId="18" fillId="2" borderId="0" xfId="5" applyNumberFormat="1" applyFont="1" applyFill="1" applyAlignment="1"/>
    <xf numFmtId="0" fontId="29" fillId="0" borderId="0" xfId="5" applyNumberFormat="1" applyFont="1" applyFill="1" applyBorder="1" applyAlignment="1">
      <alignment horizontal="center" vertical="center"/>
    </xf>
    <xf numFmtId="15" fontId="30" fillId="0" borderId="0" xfId="5" applyNumberFormat="1" applyFont="1" applyFill="1" applyBorder="1" applyAlignment="1" applyProtection="1">
      <alignment horizontal="center" shrinkToFit="1"/>
      <protection locked="0"/>
    </xf>
    <xf numFmtId="0" fontId="25" fillId="0" borderId="8" xfId="5" applyNumberFormat="1" applyFont="1" applyFill="1" applyBorder="1" applyAlignment="1" applyProtection="1">
      <alignment horizontal="left" vertical="center" wrapText="1"/>
      <protection hidden="1"/>
    </xf>
    <xf numFmtId="0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7" xfId="0" applyNumberFormat="1" applyFont="1" applyFill="1" applyBorder="1"/>
    <xf numFmtId="0" fontId="33" fillId="2" borderId="0" xfId="5" applyNumberFormat="1" applyFont="1" applyFill="1" applyAlignment="1">
      <alignment vertical="center"/>
    </xf>
    <xf numFmtId="49" fontId="28" fillId="0" borderId="0" xfId="5" applyNumberFormat="1" applyFont="1" applyFill="1" applyAlignment="1" applyProtection="1">
      <alignment horizontal="center" shrinkToFit="1"/>
      <protection locked="0"/>
    </xf>
    <xf numFmtId="0" fontId="28" fillId="0" borderId="10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14" fillId="0" borderId="0" xfId="5" applyNumberFormat="1" applyFont="1" applyFill="1" applyBorder="1" applyAlignment="1">
      <alignment horizontal="right"/>
    </xf>
    <xf numFmtId="169" fontId="25" fillId="3" borderId="0" xfId="5" applyNumberFormat="1" applyFont="1" applyFill="1" applyBorder="1" applyAlignment="1" applyProtection="1">
      <protection hidden="1"/>
    </xf>
    <xf numFmtId="0" fontId="28" fillId="0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Alignment="1">
      <alignment horizontal="left" vertical="center"/>
    </xf>
    <xf numFmtId="0" fontId="0" fillId="0" borderId="0" xfId="0" applyNumberFormat="1" applyFill="1"/>
    <xf numFmtId="0" fontId="34" fillId="0" borderId="0" xfId="5" applyNumberFormat="1" applyFont="1" applyFill="1" applyAlignment="1"/>
    <xf numFmtId="0" fontId="14" fillId="0" borderId="0" xfId="5" applyNumberFormat="1" applyFont="1" applyFill="1" applyBorder="1" applyAlignment="1">
      <alignment vertical="center" wrapText="1"/>
    </xf>
    <xf numFmtId="0" fontId="0" fillId="0" borderId="0" xfId="0" applyNumberFormat="1" applyFill="1" applyBorder="1" applyAlignment="1"/>
    <xf numFmtId="0" fontId="31" fillId="2" borderId="7" xfId="5" applyNumberFormat="1" applyFont="1" applyFill="1" applyBorder="1" applyAlignment="1">
      <alignment horizontal="center" vertical="center" wrapText="1"/>
    </xf>
    <xf numFmtId="0" fontId="31" fillId="2" borderId="5" xfId="5" applyNumberFormat="1" applyFont="1" applyFill="1" applyBorder="1" applyAlignment="1">
      <alignment horizontal="center" vertical="center" wrapText="1"/>
    </xf>
    <xf numFmtId="0" fontId="31" fillId="2" borderId="11" xfId="5" applyNumberFormat="1" applyFont="1" applyFill="1" applyBorder="1" applyAlignment="1">
      <alignment horizontal="center" vertical="center" wrapText="1"/>
    </xf>
    <xf numFmtId="0" fontId="31" fillId="2" borderId="12" xfId="5" applyNumberFormat="1" applyFont="1" applyFill="1" applyBorder="1" applyAlignment="1">
      <alignment horizontal="center" vertical="center" wrapText="1"/>
    </xf>
    <xf numFmtId="0" fontId="31" fillId="2" borderId="13" xfId="5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 applyProtection="1">
      <alignment vertical="center" shrinkToFit="1"/>
      <protection locked="0"/>
    </xf>
    <xf numFmtId="49" fontId="17" fillId="0" borderId="0" xfId="5" applyNumberFormat="1" applyFont="1" applyFill="1" applyBorder="1" applyAlignment="1" applyProtection="1">
      <alignment vertical="center" shrinkToFit="1"/>
      <protection locked="0"/>
    </xf>
    <xf numFmtId="49" fontId="15" fillId="0" borderId="0" xfId="5" applyNumberFormat="1" applyFont="1" applyFill="1" applyBorder="1" applyAlignment="1" applyProtection="1">
      <alignment vertical="center" shrinkToFit="1"/>
      <protection locked="0"/>
    </xf>
    <xf numFmtId="0" fontId="36" fillId="0" borderId="0" xfId="5" applyNumberFormat="1" applyFont="1" applyFill="1" applyAlignment="1"/>
    <xf numFmtId="0" fontId="37" fillId="0" borderId="0" xfId="5" applyNumberFormat="1" applyFont="1" applyFill="1" applyAlignment="1"/>
    <xf numFmtId="1" fontId="14" fillId="0" borderId="7" xfId="5" applyNumberFormat="1" applyFont="1" applyFill="1" applyBorder="1" applyAlignment="1">
      <alignment horizontal="center" vertical="center" wrapText="1"/>
    </xf>
    <xf numFmtId="168" fontId="15" fillId="0" borderId="7" xfId="4" applyNumberFormat="1" applyFont="1" applyFill="1" applyBorder="1" applyAlignment="1" applyProtection="1">
      <alignment vertical="center"/>
      <protection locked="0"/>
    </xf>
    <xf numFmtId="49" fontId="15" fillId="0" borderId="7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169" fontId="15" fillId="0" borderId="5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7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15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16" xfId="5" applyNumberFormat="1" applyFont="1" applyFill="1" applyBorder="1" applyAlignment="1" applyProtection="1">
      <alignment horizontal="right" vertical="center" wrapText="1"/>
      <protection locked="0"/>
    </xf>
    <xf numFmtId="169" fontId="15" fillId="0" borderId="7" xfId="5" applyNumberFormat="1" applyFont="1" applyFill="1" applyBorder="1" applyAlignment="1" applyProtection="1">
      <alignment horizontal="right" vertical="center"/>
      <protection locked="0"/>
    </xf>
    <xf numFmtId="3" fontId="15" fillId="0" borderId="7" xfId="5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5" applyNumberFormat="1" applyFont="1" applyFill="1" applyAlignment="1">
      <alignment horizontal="center" vertical="center" wrapText="1"/>
    </xf>
    <xf numFmtId="171" fontId="15" fillId="0" borderId="7" xfId="4" applyNumberFormat="1" applyFont="1" applyFill="1" applyBorder="1" applyAlignment="1" applyProtection="1">
      <alignment vertical="center"/>
      <protection locked="0"/>
    </xf>
    <xf numFmtId="170" fontId="39" fillId="0" borderId="0" xfId="5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2" fillId="0" borderId="0" xfId="5" applyNumberFormat="1" applyFont="1"/>
    <xf numFmtId="0" fontId="43" fillId="0" borderId="0" xfId="0" applyFont="1" applyAlignment="1">
      <alignment vertical="center"/>
    </xf>
    <xf numFmtId="0" fontId="43" fillId="0" borderId="0" xfId="0" applyFont="1"/>
    <xf numFmtId="0" fontId="14" fillId="0" borderId="2" xfId="5" applyNumberFormat="1" applyFont="1" applyFill="1" applyBorder="1" applyAlignment="1">
      <alignment vertical="center" wrapText="1"/>
    </xf>
    <xf numFmtId="0" fontId="11" fillId="2" borderId="0" xfId="5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vertical="center" wrapText="1"/>
    </xf>
    <xf numFmtId="0" fontId="25" fillId="0" borderId="8" xfId="5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NumberFormat="1" applyFill="1" applyBorder="1"/>
    <xf numFmtId="0" fontId="11" fillId="2" borderId="0" xfId="5" applyNumberFormat="1" applyFont="1" applyFill="1" applyAlignment="1">
      <alignment horizontal="center" vertical="center" wrapText="1"/>
    </xf>
    <xf numFmtId="0" fontId="11" fillId="2" borderId="0" xfId="5" applyNumberFormat="1" applyFont="1" applyFill="1" applyBorder="1" applyAlignment="1">
      <alignment horizontal="center" vertical="center"/>
    </xf>
    <xf numFmtId="0" fontId="11" fillId="2" borderId="9" xfId="5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7" xfId="0" applyNumberFormat="1" applyFont="1" applyFill="1" applyBorder="1"/>
    <xf numFmtId="0" fontId="14" fillId="0" borderId="2" xfId="5" applyNumberFormat="1" applyFont="1" applyFill="1" applyBorder="1" applyAlignment="1">
      <alignment horizontal="left" vertical="center"/>
    </xf>
    <xf numFmtId="0" fontId="14" fillId="0" borderId="2" xfId="5" applyNumberFormat="1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5" applyNumberFormat="1" applyFont="1" applyFill="1" applyBorder="1" applyAlignment="1">
      <alignment horizontal="left" vertical="center" wrapText="1"/>
    </xf>
    <xf numFmtId="0" fontId="38" fillId="5" borderId="0" xfId="5" applyNumberFormat="1" applyFont="1" applyFill="1" applyAlignment="1">
      <alignment horizontal="center" vertical="center" wrapText="1"/>
    </xf>
    <xf numFmtId="166" fontId="22" fillId="5" borderId="0" xfId="4" applyNumberFormat="1" applyFont="1" applyFill="1" applyAlignment="1">
      <alignment horizontal="right" vertical="center" wrapText="1"/>
    </xf>
    <xf numFmtId="170" fontId="39" fillId="5" borderId="0" xfId="5" applyNumberFormat="1" applyFont="1" applyFill="1" applyAlignment="1">
      <alignment vertical="center"/>
    </xf>
    <xf numFmtId="0" fontId="28" fillId="5" borderId="0" xfId="5" applyNumberFormat="1" applyFont="1" applyFill="1" applyBorder="1" applyAlignment="1">
      <alignment horizontal="left" vertical="center"/>
    </xf>
    <xf numFmtId="0" fontId="35" fillId="5" borderId="10" xfId="0" applyNumberFormat="1" applyFont="1" applyFill="1" applyBorder="1" applyAlignment="1">
      <alignment horizontal="right"/>
    </xf>
    <xf numFmtId="0" fontId="35" fillId="5" borderId="0" xfId="5" applyNumberFormat="1" applyFont="1" applyFill="1" applyBorder="1" applyAlignment="1">
      <alignment horizontal="right" vertical="center"/>
    </xf>
    <xf numFmtId="49" fontId="35" fillId="5" borderId="0" xfId="5" applyNumberFormat="1" applyFont="1" applyFill="1" applyAlignment="1" applyProtection="1">
      <alignment horizontal="right" shrinkToFit="1"/>
      <protection locked="0"/>
    </xf>
    <xf numFmtId="49" fontId="25" fillId="5" borderId="14" xfId="5" applyNumberFormat="1" applyFont="1" applyFill="1" applyBorder="1" applyAlignment="1" applyProtection="1">
      <alignment vertical="center" wrapText="1"/>
      <protection locked="0"/>
    </xf>
  </cellXfs>
  <cellStyles count="7">
    <cellStyle name="Collegamento ipertestuale" xfId="1" xr:uid="{00000000-0005-0000-0000-000000000000}"/>
    <cellStyle name="Collegamento ipertestuale 2" xfId="2" xr:uid="{00000000-0005-0000-0000-000001000000}"/>
    <cellStyle name="Euro" xfId="3" xr:uid="{00000000-0005-0000-0000-000002000000}"/>
    <cellStyle name="Euro 2" xfId="4" xr:uid="{00000000-0005-0000-0000-000003000000}"/>
    <cellStyle name="Normale" xfId="0" builtinId="0" customBuiltin="1"/>
    <cellStyle name="Normale 2" xfId="5" xr:uid="{00000000-0005-0000-0000-000005000000}"/>
    <cellStyle name="Normale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TERME FRIULI VENEZIA</a:t>
            </a:r>
            <a:r>
              <a:rPr lang="en-US" baseline="0"/>
              <a:t> GIULIA SRL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numFmt formatCode="0.0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'rappr graf'!$B$3:$B$4</c:f>
              <c:strCache>
                <c:ptCount val="2"/>
                <c:pt idx="0">
                  <c:v>GIT</c:v>
                </c:pt>
                <c:pt idx="1">
                  <c:v>ALTRI</c:v>
                </c:pt>
              </c:strCache>
            </c:strRef>
          </c:cat>
          <c:val>
            <c:numRef>
              <c:f>'rappr graf'!$C$3:$C$4</c:f>
              <c:numCache>
                <c:formatCode>0.000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1-46D2-8F5E-863A4D2BE2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13</xdr:row>
      <xdr:rowOff>61912</xdr:rowOff>
    </xdr:from>
    <xdr:to>
      <xdr:col>11</xdr:col>
      <xdr:colOff>400050</xdr:colOff>
      <xdr:row>30</xdr:row>
      <xdr:rowOff>52387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zoomScale="80" zoomScaleNormal="80" workbookViewId="0">
      <selection activeCell="C53" sqref="C53"/>
    </sheetView>
  </sheetViews>
  <sheetFormatPr defaultColWidth="8.6640625" defaultRowHeight="13.2"/>
  <cols>
    <col min="1" max="1" width="21.33203125" style="2" customWidth="1"/>
    <col min="2" max="2" width="23.109375" style="2" customWidth="1"/>
    <col min="3" max="3" width="19.109375" style="2" customWidth="1"/>
    <col min="4" max="4" width="16.109375" style="2" customWidth="1"/>
    <col min="5" max="5" width="19.44140625" style="2" customWidth="1"/>
    <col min="6" max="6" width="16.44140625" style="2" customWidth="1"/>
    <col min="7" max="7" width="16" style="2" customWidth="1"/>
    <col min="8" max="8" width="14.44140625" style="2" customWidth="1"/>
    <col min="9" max="9" width="15.109375" style="2" customWidth="1"/>
    <col min="10" max="10" width="15" style="2" customWidth="1"/>
    <col min="11" max="11" width="15.6640625" style="2" customWidth="1"/>
    <col min="12" max="12" width="12.5546875" style="2" customWidth="1"/>
    <col min="13" max="13" width="12.6640625" style="2" customWidth="1"/>
    <col min="14" max="14" width="13.88671875" style="2" customWidth="1"/>
    <col min="15" max="16384" width="8.66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>
      <c r="A2" s="108" t="s">
        <v>48</v>
      </c>
      <c r="B2" s="109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">
      <c r="A3" s="110" t="s">
        <v>49</v>
      </c>
      <c r="B3" s="10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>
      <c r="A4" s="111" t="s">
        <v>50</v>
      </c>
      <c r="B4" s="109"/>
      <c r="C4" s="1"/>
      <c r="D4" s="94" t="s">
        <v>35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13.8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24" t="s">
        <v>41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4">
      <c r="A11" s="113" t="s">
        <v>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2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6" customHeight="1">
      <c r="A13" s="122" t="s">
        <v>1</v>
      </c>
      <c r="B13" s="122"/>
      <c r="C13" s="16" t="s">
        <v>40</v>
      </c>
      <c r="D13" s="16"/>
      <c r="E13" s="92"/>
      <c r="F13" s="92"/>
      <c r="G13" s="92"/>
      <c r="H13" s="92"/>
      <c r="I13" s="92"/>
      <c r="J13" s="92"/>
      <c r="K13" s="92"/>
      <c r="L13" s="92"/>
      <c r="M13" s="92"/>
      <c r="N13" s="92"/>
    </row>
    <row r="14" spans="1:14" ht="15.6">
      <c r="A14" s="122" t="s">
        <v>2</v>
      </c>
      <c r="B14" s="122"/>
      <c r="C14" s="16" t="s">
        <v>36</v>
      </c>
      <c r="D14" s="16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s="8" customFormat="1" ht="15.6">
      <c r="A15" s="122" t="s">
        <v>3</v>
      </c>
      <c r="B15" s="122"/>
      <c r="C15" s="11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4" s="8" customFormat="1" ht="15.6">
      <c r="A16" s="9" t="s">
        <v>4</v>
      </c>
      <c r="B16" s="10"/>
      <c r="C16" s="91" t="s">
        <v>37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 s="8" customFormat="1" ht="15.6">
      <c r="A17" s="122" t="s">
        <v>5</v>
      </c>
      <c r="B17" s="122"/>
      <c r="C17" s="11" t="s">
        <v>6</v>
      </c>
      <c r="D17" s="12">
        <v>100000</v>
      </c>
      <c r="E17" s="13"/>
      <c r="F17" s="14"/>
      <c r="G17" s="15"/>
      <c r="H17" s="15"/>
      <c r="I17" s="16"/>
      <c r="J17" s="16"/>
      <c r="K17" s="14"/>
      <c r="L17" s="14"/>
      <c r="M17" s="14"/>
      <c r="N17" s="17"/>
    </row>
    <row r="18" spans="1:14" s="8" customFormat="1" ht="15.6">
      <c r="A18" s="18"/>
      <c r="B18" s="19"/>
      <c r="C18" s="11" t="s">
        <v>7</v>
      </c>
      <c r="D18" s="12">
        <v>100000</v>
      </c>
      <c r="E18" s="13"/>
      <c r="F18" s="14"/>
      <c r="G18" s="15"/>
      <c r="H18" s="15"/>
      <c r="I18" s="16"/>
      <c r="J18" s="16"/>
      <c r="K18" s="14"/>
      <c r="L18" s="14"/>
      <c r="M18" s="14"/>
      <c r="N18" s="17"/>
    </row>
    <row r="19" spans="1:14" s="8" customFormat="1" ht="15.6">
      <c r="A19" s="18"/>
      <c r="B19" s="19"/>
      <c r="C19" s="11" t="s">
        <v>8</v>
      </c>
      <c r="D19" s="12">
        <v>100000</v>
      </c>
      <c r="E19" s="13"/>
      <c r="F19" s="14"/>
      <c r="G19" s="15"/>
      <c r="H19" s="15"/>
      <c r="I19" s="16"/>
      <c r="J19" s="16"/>
      <c r="K19" s="14"/>
      <c r="L19" s="14"/>
      <c r="M19" s="14"/>
      <c r="N19" s="17"/>
    </row>
    <row r="20" spans="1:14" s="8" customFormat="1" ht="16.5" customHeight="1">
      <c r="A20" s="123" t="s">
        <v>38</v>
      </c>
      <c r="B20" s="123"/>
      <c r="C20" s="123"/>
      <c r="D20" s="123"/>
      <c r="E20" s="20">
        <v>30000</v>
      </c>
      <c r="F20" s="14"/>
      <c r="G20" s="15"/>
      <c r="H20" s="15"/>
      <c r="I20" s="16"/>
      <c r="J20" s="16"/>
      <c r="K20" s="14"/>
      <c r="L20" s="14"/>
      <c r="M20" s="14"/>
      <c r="N20" s="17"/>
    </row>
    <row r="21" spans="1:14" s="76" customFormat="1" ht="16.5" customHeight="1">
      <c r="A21" s="112" t="s">
        <v>60</v>
      </c>
      <c r="B21" s="112"/>
      <c r="C21" s="125" t="s">
        <v>61</v>
      </c>
      <c r="D21" s="125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4" s="76" customFormat="1" ht="13.5" customHeight="1">
      <c r="A22" s="83" t="s">
        <v>9</v>
      </c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4" s="8" customFormat="1" ht="15.6">
      <c r="A23" s="21"/>
      <c r="B23" s="21"/>
      <c r="C23" s="21"/>
      <c r="D23" s="21"/>
      <c r="E23" s="21"/>
      <c r="F23" s="22"/>
      <c r="G23" s="23"/>
      <c r="H23" s="23"/>
      <c r="I23" s="24"/>
      <c r="J23" s="24"/>
      <c r="K23" s="25"/>
      <c r="L23" s="25"/>
      <c r="M23" s="25"/>
      <c r="N23" s="1"/>
    </row>
    <row r="24" spans="1:14" s="8" customFormat="1">
      <c r="A24" s="4"/>
      <c r="B24" s="26" t="s">
        <v>10</v>
      </c>
      <c r="C24" s="27"/>
      <c r="D24" s="27"/>
      <c r="E24" s="27"/>
      <c r="F24" s="27"/>
      <c r="G24" s="27"/>
      <c r="H24" s="27"/>
      <c r="I24" s="28"/>
      <c r="J24" s="28"/>
      <c r="K24" s="1"/>
      <c r="L24" s="1"/>
      <c r="M24" s="1"/>
      <c r="N24" s="1"/>
    </row>
    <row r="25" spans="1:14" s="8" customFormat="1" ht="23.4">
      <c r="A25" s="113" t="s">
        <v>11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</row>
    <row r="26" spans="1:14" s="8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8" customFormat="1" ht="15.6">
      <c r="A27" s="120" t="s">
        <v>39</v>
      </c>
      <c r="B27" s="120"/>
      <c r="C27" s="120"/>
      <c r="D27" s="29">
        <v>30</v>
      </c>
      <c r="E27" s="30" t="str">
        <f>IF(D27&gt;0,"%"," ")</f>
        <v>%</v>
      </c>
      <c r="F27" s="2"/>
      <c r="G27" s="1"/>
      <c r="H27" s="4"/>
      <c r="I27" s="4"/>
      <c r="J27" s="4"/>
      <c r="K27" s="1"/>
      <c r="L27" s="1"/>
      <c r="M27" s="1"/>
      <c r="N27" s="1"/>
    </row>
    <row r="28" spans="1:14" s="8" customFormat="1" ht="15.6">
      <c r="A28" s="121" t="s">
        <v>25</v>
      </c>
      <c r="B28" s="121"/>
      <c r="C28" s="121"/>
      <c r="D28" s="31">
        <v>70</v>
      </c>
      <c r="E28" s="30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s="8" customFormat="1" ht="15.6">
      <c r="A29" s="121"/>
      <c r="B29" s="121"/>
      <c r="C29" s="121"/>
      <c r="D29" s="31"/>
      <c r="E29" s="30"/>
      <c r="F29" s="2"/>
      <c r="G29" s="1"/>
      <c r="H29" s="4"/>
      <c r="I29" s="4"/>
      <c r="J29" s="4"/>
      <c r="K29" s="1"/>
      <c r="L29" s="1"/>
      <c r="M29" s="1"/>
      <c r="N29" s="1"/>
    </row>
    <row r="30" spans="1:14" s="8" customFormat="1" ht="15.6">
      <c r="A30" s="121"/>
      <c r="B30" s="121"/>
      <c r="C30" s="121"/>
      <c r="D30" s="31"/>
      <c r="E30" s="30" t="str">
        <f>IF(D30&gt;0,"%"," ")</f>
        <v xml:space="preserve"> 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s="8" customFormat="1" ht="15.6">
      <c r="A31" s="115" t="str">
        <f>IF(SUM(D27:D30)&gt;0,"Totale"," ")</f>
        <v>Totale</v>
      </c>
      <c r="B31" s="115"/>
      <c r="C31" s="115"/>
      <c r="D31" s="32">
        <f>IF(SUM(D27:D30)&gt;0,SUM(D27:D30),"")</f>
        <v>100</v>
      </c>
      <c r="E31" s="33" t="str">
        <f>IF(SUM(D27:D30)&gt;0,"%"," ")</f>
        <v>%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s="8" customFormat="1" ht="13.8">
      <c r="A32" s="34"/>
      <c r="B32" s="13"/>
      <c r="C32" s="13"/>
      <c r="D32" s="13"/>
      <c r="E32" s="13"/>
      <c r="F32" s="1"/>
      <c r="G32" s="1"/>
      <c r="H32" s="1"/>
      <c r="I32" s="4"/>
      <c r="J32" s="4"/>
      <c r="K32" s="1"/>
      <c r="L32" s="1"/>
      <c r="M32" s="1"/>
      <c r="N32" s="1"/>
    </row>
    <row r="33" spans="1:14" s="8" customFormat="1">
      <c r="A33" s="4"/>
      <c r="B33" s="1"/>
      <c r="C33" s="1"/>
      <c r="D33" s="1"/>
      <c r="E33" s="1"/>
      <c r="F33" s="1"/>
      <c r="G33" s="1"/>
      <c r="H33" s="1"/>
      <c r="I33" s="4"/>
      <c r="J33" s="4"/>
      <c r="K33" s="1"/>
      <c r="L33" s="1"/>
      <c r="M33" s="1"/>
      <c r="N33" s="1"/>
    </row>
    <row r="34" spans="1:14" s="8" customFormat="1" ht="23.4">
      <c r="A34" s="113" t="s">
        <v>13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</row>
    <row r="35" spans="1:14" s="8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s="8" customFormat="1" ht="27.75" customHeight="1">
      <c r="A36" s="114" t="s">
        <v>42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</row>
    <row r="37" spans="1:14" s="8" customFormat="1" ht="12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1"/>
      <c r="L37" s="1"/>
      <c r="M37" s="1"/>
      <c r="N37" s="1"/>
    </row>
    <row r="38" spans="1:14" s="8" customFormat="1" ht="23.4">
      <c r="A38" s="113" t="s">
        <v>59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</row>
    <row r="39" spans="1:14" s="81" customFormat="1" ht="12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</row>
    <row r="40" spans="1:14" s="8" customFormat="1" ht="15.6">
      <c r="A40" s="126">
        <v>2021</v>
      </c>
      <c r="B40" s="127"/>
      <c r="C40" s="128">
        <v>-129377</v>
      </c>
      <c r="D40" s="36"/>
      <c r="E40" s="36"/>
      <c r="F40" s="36"/>
      <c r="G40" s="1"/>
      <c r="H40" s="1"/>
      <c r="I40" s="1"/>
      <c r="J40" s="1"/>
      <c r="K40" s="1"/>
      <c r="L40" s="1"/>
      <c r="M40" s="1"/>
      <c r="N40" s="1"/>
    </row>
    <row r="41" spans="1:14" s="8" customFormat="1" ht="15.6">
      <c r="A41" s="105">
        <v>2020</v>
      </c>
      <c r="B41" s="39"/>
      <c r="C41" s="107">
        <v>-153533</v>
      </c>
      <c r="D41" s="96"/>
      <c r="E41" s="36"/>
      <c r="F41" s="36"/>
      <c r="G41" s="1"/>
      <c r="H41" s="1"/>
      <c r="I41" s="1"/>
      <c r="J41" s="1"/>
      <c r="K41" s="1"/>
      <c r="L41" s="1"/>
      <c r="M41" s="1"/>
      <c r="N41" s="1"/>
    </row>
    <row r="42" spans="1:14" s="8" customFormat="1" ht="15.6">
      <c r="A42" s="95">
        <v>2019</v>
      </c>
      <c r="B42" s="81"/>
      <c r="C42" s="106">
        <v>78011</v>
      </c>
      <c r="D42" s="37"/>
      <c r="E42" s="37"/>
      <c r="F42" s="37"/>
      <c r="G42" s="38"/>
      <c r="H42" s="38"/>
      <c r="I42" s="38"/>
      <c r="J42" s="38"/>
      <c r="K42" s="1"/>
      <c r="L42" s="1"/>
      <c r="M42" s="1"/>
      <c r="N42" s="1"/>
    </row>
    <row r="43" spans="1:14" s="8" customFormat="1">
      <c r="D43" s="37"/>
      <c r="E43" s="37"/>
      <c r="F43" s="37"/>
      <c r="G43" s="38"/>
      <c r="H43" s="38"/>
      <c r="I43" s="38"/>
      <c r="J43" s="38"/>
      <c r="K43" s="1"/>
      <c r="L43" s="1"/>
      <c r="M43" s="1"/>
      <c r="N43" s="1"/>
    </row>
    <row r="44" spans="1:14" s="8" customFormat="1" ht="15.6">
      <c r="A44" s="77"/>
      <c r="B44" s="77"/>
      <c r="C44" s="77"/>
      <c r="D44" s="78"/>
      <c r="E44" s="40"/>
      <c r="F44" s="40"/>
      <c r="G44" s="40"/>
      <c r="H44" s="40"/>
      <c r="I44" s="40"/>
      <c r="J44" s="40"/>
      <c r="K44" s="1"/>
      <c r="L44" s="1"/>
      <c r="M44" s="1"/>
      <c r="N44" s="1"/>
    </row>
    <row r="45" spans="1:14" s="8" customFormat="1" ht="23.4">
      <c r="A45" s="117" t="s">
        <v>14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</row>
    <row r="46" spans="1:14" s="8" customFormat="1">
      <c r="A46" s="4"/>
      <c r="B46" s="41"/>
      <c r="C46" s="41"/>
      <c r="D46" s="41"/>
      <c r="E46" s="41"/>
      <c r="F46" s="41"/>
      <c r="G46" s="41"/>
      <c r="H46" s="41"/>
      <c r="I46" s="41"/>
      <c r="J46" s="41"/>
      <c r="K46" s="1"/>
      <c r="L46" s="1"/>
      <c r="M46" s="1"/>
      <c r="N46" s="1"/>
    </row>
    <row r="47" spans="1:14" s="8" customFormat="1" ht="24" thickBot="1">
      <c r="A47" s="118" t="s">
        <v>47</v>
      </c>
      <c r="B47" s="118"/>
      <c r="C47" s="118"/>
      <c r="D47" s="118"/>
      <c r="E47" s="118"/>
      <c r="F47" s="118"/>
      <c r="G47" s="118"/>
      <c r="H47" s="119"/>
      <c r="I47" s="119"/>
      <c r="J47" s="118"/>
      <c r="K47" s="118"/>
      <c r="L47" s="118"/>
      <c r="M47" s="118"/>
      <c r="N47" s="118"/>
    </row>
    <row r="48" spans="1:14" s="8" customFormat="1" ht="18">
      <c r="A48" s="129" t="s">
        <v>51</v>
      </c>
      <c r="B48" s="129"/>
      <c r="C48" s="130" t="s">
        <v>52</v>
      </c>
      <c r="D48" s="131"/>
      <c r="E48" s="79"/>
      <c r="F48" s="79"/>
      <c r="G48" s="79"/>
      <c r="I48" s="75"/>
      <c r="J48" s="68"/>
      <c r="K48" s="68"/>
      <c r="L48" s="68"/>
      <c r="M48" s="68"/>
      <c r="N48" s="68"/>
    </row>
    <row r="49" spans="1:15" s="8" customFormat="1" ht="18">
      <c r="A49" s="129" t="s">
        <v>15</v>
      </c>
      <c r="B49" s="129"/>
      <c r="C49" s="132" t="s">
        <v>53</v>
      </c>
      <c r="D49" s="129"/>
      <c r="E49" s="79"/>
      <c r="F49" s="79"/>
      <c r="G49" s="79"/>
      <c r="I49" s="74"/>
      <c r="J49" s="116"/>
      <c r="K49" s="116"/>
      <c r="L49" s="116"/>
      <c r="M49" s="116"/>
      <c r="N49" s="69"/>
    </row>
    <row r="50" spans="1:15" s="8" customFormat="1" ht="18">
      <c r="A50" s="129" t="s">
        <v>16</v>
      </c>
      <c r="B50" s="129"/>
      <c r="C50" s="132" t="s">
        <v>57</v>
      </c>
      <c r="D50" s="129"/>
      <c r="E50" s="79"/>
      <c r="F50" s="79"/>
      <c r="G50" s="79"/>
      <c r="I50" s="74"/>
      <c r="J50" s="116"/>
      <c r="K50" s="116"/>
      <c r="L50" s="116"/>
      <c r="M50" s="116"/>
      <c r="N50" s="69"/>
    </row>
    <row r="51" spans="1:15" s="8" customFormat="1" ht="13.8" thickBot="1">
      <c r="A51" s="1"/>
      <c r="B51" s="1"/>
      <c r="C51" s="1"/>
      <c r="D51" s="1"/>
      <c r="E51" s="1"/>
      <c r="F51" s="1"/>
      <c r="G51" s="42"/>
      <c r="H51" s="42"/>
      <c r="I51" s="42"/>
      <c r="J51" s="42"/>
      <c r="K51" s="1"/>
      <c r="L51" s="1"/>
      <c r="M51" s="1"/>
      <c r="N51" s="1"/>
    </row>
    <row r="52" spans="1:15" s="8" customFormat="1" ht="93.6">
      <c r="A52" s="85" t="s">
        <v>17</v>
      </c>
      <c r="B52" s="85" t="s">
        <v>18</v>
      </c>
      <c r="C52" s="85" t="s">
        <v>19</v>
      </c>
      <c r="D52" s="85" t="s">
        <v>20</v>
      </c>
      <c r="E52" s="86" t="s">
        <v>21</v>
      </c>
      <c r="F52" s="86" t="s">
        <v>26</v>
      </c>
      <c r="G52" s="85" t="s">
        <v>27</v>
      </c>
      <c r="H52" s="85" t="s">
        <v>28</v>
      </c>
      <c r="I52" s="86" t="s">
        <v>29</v>
      </c>
      <c r="J52" s="87" t="s">
        <v>30</v>
      </c>
      <c r="K52" s="88" t="s">
        <v>31</v>
      </c>
      <c r="L52" s="88" t="s">
        <v>32</v>
      </c>
      <c r="M52" s="88" t="s">
        <v>33</v>
      </c>
      <c r="N52" s="89" t="s">
        <v>34</v>
      </c>
      <c r="O52" s="43"/>
    </row>
    <row r="53" spans="1:15" s="8" customFormat="1" ht="30" customHeight="1">
      <c r="A53" s="133" t="s">
        <v>54</v>
      </c>
      <c r="B53" s="133" t="s">
        <v>55</v>
      </c>
      <c r="C53" s="97" t="s">
        <v>22</v>
      </c>
      <c r="D53" s="98"/>
      <c r="E53" s="98" t="s">
        <v>56</v>
      </c>
      <c r="F53" s="99">
        <v>0</v>
      </c>
      <c r="G53" s="100">
        <v>0</v>
      </c>
      <c r="H53" s="100">
        <v>0</v>
      </c>
      <c r="I53" s="101">
        <v>0</v>
      </c>
      <c r="J53" s="102">
        <v>0</v>
      </c>
      <c r="K53" s="103">
        <v>0</v>
      </c>
      <c r="L53" s="104">
        <v>0</v>
      </c>
      <c r="M53" s="52">
        <f>K53*L53</f>
        <v>0</v>
      </c>
      <c r="N53" s="53">
        <f>J53+M53</f>
        <v>0</v>
      </c>
    </row>
    <row r="54" spans="1:15" s="8" customFormat="1" ht="32.25" customHeight="1">
      <c r="A54" s="133" t="s">
        <v>43</v>
      </c>
      <c r="B54" s="133" t="s">
        <v>44</v>
      </c>
      <c r="C54" s="97" t="s">
        <v>23</v>
      </c>
      <c r="D54" s="98"/>
      <c r="E54" s="98" t="s">
        <v>56</v>
      </c>
      <c r="F54" s="99">
        <v>0</v>
      </c>
      <c r="G54" s="100">
        <v>0</v>
      </c>
      <c r="H54" s="100">
        <v>0</v>
      </c>
      <c r="I54" s="101">
        <v>0</v>
      </c>
      <c r="J54" s="102">
        <v>0</v>
      </c>
      <c r="K54" s="103">
        <v>0</v>
      </c>
      <c r="L54" s="104">
        <v>0</v>
      </c>
      <c r="M54" s="52">
        <f>K54*L54</f>
        <v>0</v>
      </c>
      <c r="N54" s="53">
        <f>J54+M54</f>
        <v>0</v>
      </c>
    </row>
    <row r="55" spans="1:15" s="8" customFormat="1" ht="27.75" customHeight="1">
      <c r="A55" s="133" t="s">
        <v>45</v>
      </c>
      <c r="B55" s="133" t="s">
        <v>46</v>
      </c>
      <c r="C55" s="97" t="s">
        <v>23</v>
      </c>
      <c r="D55" s="98"/>
      <c r="E55" s="98" t="s">
        <v>56</v>
      </c>
      <c r="F55" s="99">
        <v>0</v>
      </c>
      <c r="G55" s="100">
        <v>0</v>
      </c>
      <c r="H55" s="100">
        <v>0</v>
      </c>
      <c r="I55" s="101">
        <v>0</v>
      </c>
      <c r="J55" s="102">
        <v>0</v>
      </c>
      <c r="K55" s="103">
        <v>0</v>
      </c>
      <c r="L55" s="104">
        <v>0</v>
      </c>
      <c r="M55" s="52">
        <f>K55*L55</f>
        <v>0</v>
      </c>
      <c r="N55" s="53">
        <f>J55+M55</f>
        <v>0</v>
      </c>
    </row>
    <row r="56" spans="1:15" s="8" customFormat="1" ht="16.2" thickBot="1">
      <c r="A56" s="54"/>
      <c r="B56" s="54"/>
      <c r="C56" s="44"/>
      <c r="D56" s="45"/>
      <c r="E56" s="45"/>
      <c r="F56" s="46"/>
      <c r="G56" s="47"/>
      <c r="H56" s="47"/>
      <c r="I56" s="48"/>
      <c r="J56" s="49"/>
      <c r="K56" s="50"/>
      <c r="L56" s="51"/>
      <c r="M56" s="52"/>
      <c r="N56" s="53">
        <v>60000</v>
      </c>
    </row>
    <row r="57" spans="1:15" s="8" customFormat="1" ht="15.6">
      <c r="A57" s="55"/>
      <c r="B57" s="56"/>
      <c r="C57" s="57"/>
      <c r="D57" s="57"/>
      <c r="E57" s="57"/>
      <c r="F57" s="58"/>
      <c r="G57" s="58"/>
      <c r="H57" s="58"/>
      <c r="I57" s="59"/>
      <c r="J57" s="60"/>
      <c r="K57" s="61"/>
      <c r="L57" s="62"/>
      <c r="M57" s="63"/>
      <c r="N57" s="64"/>
    </row>
    <row r="58" spans="1:15" s="8" customFormat="1" ht="13.8">
      <c r="A58" s="73" t="s">
        <v>24</v>
      </c>
      <c r="B58" s="65"/>
      <c r="C58" s="65"/>
      <c r="D58" s="65"/>
      <c r="E58" s="65"/>
      <c r="F58" s="65"/>
      <c r="G58" s="65"/>
      <c r="H58" s="65"/>
      <c r="I58" s="65"/>
      <c r="J58" s="65"/>
      <c r="K58" s="66"/>
      <c r="L58" s="67"/>
      <c r="M58" s="67"/>
      <c r="N58" s="67"/>
    </row>
    <row r="59" spans="1:15" s="82" customFormat="1" ht="13.8">
      <c r="A59" s="82" t="s">
        <v>58</v>
      </c>
    </row>
    <row r="60" spans="1:15" ht="15.6">
      <c r="A60" s="93"/>
    </row>
  </sheetData>
  <mergeCells count="23">
    <mergeCell ref="A25:N25"/>
    <mergeCell ref="A15:B15"/>
    <mergeCell ref="A17:B17"/>
    <mergeCell ref="A20:D20"/>
    <mergeCell ref="A8:N8"/>
    <mergeCell ref="A11:N11"/>
    <mergeCell ref="A13:B13"/>
    <mergeCell ref="A14:B14"/>
    <mergeCell ref="C21:D21"/>
    <mergeCell ref="A27:C27"/>
    <mergeCell ref="A28:C28"/>
    <mergeCell ref="A29:C29"/>
    <mergeCell ref="A30:C30"/>
    <mergeCell ref="A34:N34"/>
    <mergeCell ref="A38:N38"/>
    <mergeCell ref="A36:N36"/>
    <mergeCell ref="A31:C31"/>
    <mergeCell ref="J50:K50"/>
    <mergeCell ref="L50:M50"/>
    <mergeCell ref="A45:N45"/>
    <mergeCell ref="A47:N47"/>
    <mergeCell ref="J49:K49"/>
    <mergeCell ref="L49:M49"/>
  </mergeCells>
  <dataValidations count="2">
    <dataValidation type="decimal" operator="greaterThanOrEqual" allowBlank="1" showInputMessage="1" showErrorMessage="1" sqref="D17:D19 E20" xr:uid="{00000000-0002-0000-0000-000000000000}">
      <formula1>0</formula1>
    </dataValidation>
    <dataValidation type="decimal" allowBlank="1" showInputMessage="1" showErrorMessage="1" sqref="D27:D30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9" scale="42" orientation="portrait" r:id="rId1"/>
  <headerFooter>
    <oddFooter xml:space="preserve">&amp;R
</oddFooter>
  </headerFooter>
  <rowBreaks count="1" manualBreakCount="1">
    <brk id="5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7"/>
  <sheetViews>
    <sheetView workbookViewId="0">
      <selection activeCell="N25" sqref="N25"/>
    </sheetView>
  </sheetViews>
  <sheetFormatPr defaultRowHeight="13.2"/>
  <cols>
    <col min="2" max="2" width="26.88671875" customWidth="1"/>
  </cols>
  <sheetData>
    <row r="3" spans="2:4" ht="15.75" customHeight="1">
      <c r="B3" s="71" t="s">
        <v>39</v>
      </c>
      <c r="C3" s="29">
        <v>30</v>
      </c>
      <c r="D3" s="30" t="str">
        <f>IF(C3&gt;0,"%"," ")</f>
        <v>%</v>
      </c>
    </row>
    <row r="4" spans="2:4" ht="15.6">
      <c r="B4" s="72" t="s">
        <v>25</v>
      </c>
      <c r="C4" s="31">
        <v>70</v>
      </c>
      <c r="D4" s="30" t="str">
        <f>IF(C4&gt;0,"%"," ")</f>
        <v>%</v>
      </c>
    </row>
    <row r="5" spans="2:4" ht="15.6">
      <c r="B5" s="72"/>
      <c r="C5" s="31"/>
      <c r="D5" s="30" t="s">
        <v>12</v>
      </c>
    </row>
    <row r="6" spans="2:4" ht="15.6">
      <c r="B6" s="72"/>
      <c r="C6" s="31"/>
      <c r="D6" s="30" t="str">
        <f>IF(C6&gt;0,"%"," ")</f>
        <v xml:space="preserve"> </v>
      </c>
    </row>
    <row r="7" spans="2:4" ht="15.6">
      <c r="B7" s="70" t="str">
        <f>IF(SUM(C3:C6)&gt;0,"Totale"," ")</f>
        <v>Totale</v>
      </c>
      <c r="C7" s="32">
        <f>IF(SUM(C3:C6)&gt;0,SUM(C3:C6),"")</f>
        <v>100</v>
      </c>
      <c r="D7" s="33" t="str">
        <f>IF(SUM(C3:C6)&gt;0,"%"," ")</f>
        <v>%</v>
      </c>
    </row>
  </sheetData>
  <dataValidations count="1">
    <dataValidation type="decimal" allowBlank="1" showInputMessage="1" showErrorMessage="1" sqref="C3:C6" xr:uid="{00000000-0002-0000-0100-000000000000}">
      <formula1>0</formula1>
      <formula2>100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Terme srl</vt:lpstr>
      <vt:lpstr>rappr graf</vt:lpstr>
      <vt:lpstr>'Terme srl'!Area_stampa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2022-03-18T11:23:42Z</cp:lastPrinted>
  <dcterms:created xsi:type="dcterms:W3CDTF">2014-04-30T07:23:10Z</dcterms:created>
  <dcterms:modified xsi:type="dcterms:W3CDTF">2022-06-14T12:53:58Z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