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onora.russo\Desktop\SOC. PARTECIPATE AMM. TRASPARENTE AL 31.12.2021\SCHEDE PUBBLICATE\"/>
    </mc:Choice>
  </mc:AlternateContent>
  <xr:revisionPtr revIDLastSave="0" documentId="13_ncr:1_{BB3D1165-8381-438E-922D-2079163F5CE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IT" sheetId="1" r:id="rId1"/>
  </sheets>
  <definedNames>
    <definedName name="_xlnm.Print_Area" localSheetId="0">GIT!$A$1:$N$73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8" i="1" l="1"/>
  <c r="M67" i="1"/>
  <c r="D50" i="1" l="1"/>
  <c r="D56" i="1"/>
  <c r="M66" i="1" l="1"/>
  <c r="E33" i="1"/>
  <c r="D33" i="1"/>
  <c r="A33" i="1"/>
  <c r="E32" i="1"/>
  <c r="E30" i="1"/>
  <c r="E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Zotta Francesco</author>
    <author>Moscato</author>
  </authors>
  <commentList>
    <comment ref="A8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Inserire il nome della società</t>
        </r>
      </text>
    </comment>
    <comment ref="C13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Inserire la ragione sociale</t>
        </r>
      </text>
    </comment>
    <comment ref="C1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Inserire l'indirizzo della sede legale</t>
        </r>
      </text>
    </comment>
    <comment ref="C15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Inserire il web site della società</t>
        </r>
      </text>
    </comment>
    <comment ref="C16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Inserire la natura giuridica</t>
        </r>
      </text>
    </comment>
    <comment ref="D17" authorId="0" shapeId="0" xr:uid="{00000000-0006-0000-0000-000006000000}">
      <text>
        <r>
          <rPr>
            <b/>
            <sz val="9"/>
            <color rgb="FF000000"/>
            <rFont val="Tahoma"/>
            <family val="2"/>
          </rPr>
          <t xml:space="preserve">Inserire il capitale deliberato in Euro con la virgola quale separatore decimale </t>
        </r>
      </text>
    </comment>
    <comment ref="D18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Inserire il capitale sottoscitto in Euro con la virgola quale separatore decimale</t>
        </r>
      </text>
    </comment>
    <comment ref="D19" authorId="0" shapeId="0" xr:uid="{00000000-0006-0000-0000-000008000000}">
      <text>
        <r>
          <rPr>
            <b/>
            <sz val="9"/>
            <color rgb="FF000000"/>
            <rFont val="Tahoma"/>
            <family val="2"/>
          </rPr>
          <t>Inserire il capitale versato in Euro con la virgola quale separatore decimale</t>
        </r>
      </text>
    </comment>
    <comment ref="C23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>Inserire i riferimenti alla legge di riferimento</t>
        </r>
      </text>
    </comment>
    <comment ref="D29" authorId="0" shapeId="0" xr:uid="{00000000-0006-0000-0000-00000A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0" authorId="0" shapeId="0" xr:uid="{00000000-0006-0000-0000-00000B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0" authorId="0" shapeId="0" xr:uid="{00000000-0006-0000-0000-00000C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Nome della persona giuridica o fisica che detiene la quota (se presente)</t>
        </r>
      </text>
    </comment>
    <comment ref="D32" authorId="0" shapeId="0" xr:uid="{00000000-0006-0000-0000-00000E000000}">
      <text>
        <r>
          <rPr>
            <b/>
            <sz val="9"/>
            <color rgb="FF000000"/>
            <rFont val="Tahoma"/>
            <family val="2"/>
          </rPr>
          <t>quota detenuta espressa in percentuale con la virgola quale separatore decimale (numeri da 0 a 100)</t>
        </r>
        <r>
          <rPr>
            <b/>
            <sz val="9"/>
            <color rgb="FF000000"/>
            <rFont val="Tahoma"/>
            <family val="2"/>
          </rPr>
          <t xml:space="preserve">
-se non presente lasciare vuoto-</t>
        </r>
      </text>
    </comment>
    <comment ref="A38" authorId="0" shapeId="0" xr:uid="{00000000-0006-0000-0000-00000F000000}">
      <text>
        <r>
          <rPr>
            <b/>
            <sz val="9"/>
            <color rgb="FF000000"/>
            <rFont val="Tahoma"/>
            <family val="2"/>
          </rPr>
          <t>Inserire le principali funzioni svolte in favore della Regione o le attività di servizio pubblico affidate alla società da parte della Regione</t>
        </r>
      </text>
    </comment>
    <comment ref="B44" authorId="0" shapeId="0" xr:uid="{00000000-0006-0000-0000-000011000000}">
      <text>
        <r>
          <rPr>
            <b/>
            <sz val="9"/>
            <color rgb="FF000000"/>
            <rFont val="Tahoma"/>
            <family val="2"/>
          </rPr>
          <t>risultato di bilancio: ultimo disponibile.</t>
        </r>
        <r>
          <rPr>
            <b/>
            <sz val="9"/>
            <color rgb="FF000000"/>
            <rFont val="Tahoma"/>
            <family val="2"/>
          </rPr>
          <t xml:space="preserve">
In rosso in caso di valore negativo in maniera automatica</t>
        </r>
      </text>
    </comment>
    <comment ref="A55" authorId="0" shapeId="0" xr:uid="{00000000-0006-0000-0000-000014000000}">
      <text>
        <r>
          <rPr>
            <b/>
            <sz val="9"/>
            <color rgb="FF000000"/>
            <rFont val="Tahoma"/>
            <family val="2"/>
          </rPr>
          <t>Descrizione dell'onere (se presente)</t>
        </r>
      </text>
    </comment>
    <comment ref="C61" authorId="1" shapeId="0" xr:uid="{00000000-0006-0000-0000-000016000000}">
      <text>
        <r>
          <rPr>
            <b/>
            <sz val="9"/>
            <color rgb="FF000000"/>
            <rFont val="Tahoma"/>
            <family val="2"/>
          </rPr>
          <t>Inserire la data di nomina del CdA</t>
        </r>
      </text>
    </comment>
    <comment ref="C62" authorId="1" shapeId="0" xr:uid="{00000000-0006-0000-0000-000017000000}">
      <text>
        <r>
          <rPr>
            <b/>
            <sz val="9"/>
            <color rgb="FF000000"/>
            <rFont val="Tahoma"/>
            <family val="2"/>
          </rPr>
          <t>Inserire gli esercizi finanziari di validità del CdA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63" authorId="1" shapeId="0" xr:uid="{00000000-0006-0000-0000-000018000000}">
      <text>
        <r>
          <rPr>
            <b/>
            <sz val="9"/>
            <color rgb="FF000000"/>
            <rFont val="Tahoma"/>
            <family val="2"/>
          </rPr>
          <t>Inserire la scadenza del CdA. (data dell'assemblea convocata per l'approvazione del bilancio)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6" authorId="0" shapeId="0" xr:uid="{00000000-0006-0000-0000-000019000000}">
      <text>
        <r>
          <rPr>
            <b/>
            <sz val="9"/>
            <color rgb="FF000000"/>
            <rFont val="Tahoma"/>
            <family val="2"/>
          </rPr>
          <t>Nome della persona del CdA</t>
        </r>
      </text>
    </comment>
    <comment ref="B66" authorId="0" shapeId="0" xr:uid="{00000000-0006-0000-0000-00001A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C66" authorId="0" shapeId="0" xr:uid="{00000000-0006-0000-0000-00001B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</text>
    </comment>
    <comment ref="D66" authorId="0" shapeId="0" xr:uid="{00000000-0006-0000-0000-00001C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6" authorId="0" shapeId="0" xr:uid="{00000000-0006-0000-0000-00001D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6" authorId="0" shapeId="0" xr:uid="{00000000-0006-0000-0000-00001E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G66" authorId="0" shapeId="0" xr:uid="{00000000-0006-0000-0000-00001F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6" authorId="0" shapeId="0" xr:uid="{00000000-0006-0000-0000-000020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6" authorId="0" shapeId="0" xr:uid="{00000000-0006-0000-0000-000021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6" authorId="0" shapeId="0" xr:uid="{00000000-0006-0000-0000-000022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6" authorId="0" shapeId="0" xr:uid="{00000000-0006-0000-0000-000023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6" authorId="0" shapeId="0" xr:uid="{00000000-0006-0000-0000-000024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N66" authorId="0" shapeId="0" xr:uid="{00000000-0006-0000-0000-000025000000}">
      <text>
        <r>
          <rPr>
            <b/>
            <sz val="9"/>
            <color rgb="FF000000"/>
            <rFont val="Tahoma"/>
            <family val="2"/>
          </rPr>
          <t>Compenso deliberato</t>
        </r>
      </text>
    </comment>
    <comment ref="D67" authorId="0" shapeId="0" xr:uid="{2AA741BD-C6A1-43FB-9927-9021071EB645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7" authorId="0" shapeId="0" xr:uid="{8E567BB0-51B4-4B25-A101-B4D87B38BD33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G67" authorId="0" shapeId="0" xr:uid="{5049E1A5-7439-45E1-B9BD-B41F8D677FD1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7" authorId="0" shapeId="0" xr:uid="{09FC2A51-BDA9-4178-ABD9-4CAC80BDBB0B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7" authorId="0" shapeId="0" xr:uid="{0C196E06-2398-46E8-8E73-BE3493B2F3F7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7" authorId="0" shapeId="0" xr:uid="{64DC3772-8B78-4F4C-B3FC-0AAA60697D23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7" authorId="0" shapeId="0" xr:uid="{A4C2ACC8-15CE-43D9-8DAC-B9324179B0CA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7" authorId="0" shapeId="0" xr:uid="{7DE72B34-19D5-4139-983F-E8039652E2B9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D68" authorId="0" shapeId="0" xr:uid="{5C9972D3-6B09-4370-B797-2877441505B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</text>
    </comment>
    <comment ref="E68" authorId="0" shapeId="0" xr:uid="{F7E4BDF0-337D-473F-8B6E-93FC08BFFF82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G68" authorId="0" shapeId="0" xr:uid="{D620A0FF-24FD-4D8D-B533-AFBFA5ABDFCC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</text>
    </comment>
    <comment ref="H68" authorId="0" shapeId="0" xr:uid="{A43F6D75-56CD-4A72-9747-BEF71CD67D28}">
      <text>
        <r>
          <rPr>
            <b/>
            <sz val="9"/>
            <color rgb="FF000000"/>
            <rFont val="Tahoma"/>
            <family val="2"/>
          </rPr>
          <t>Inserire l'indennità di risultato</t>
        </r>
      </text>
    </comment>
    <comment ref="I68" authorId="0" shapeId="0" xr:uid="{A3DA301B-DD9D-4A4C-A4F9-7BCEBC0C74C9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J68" authorId="0" shapeId="0" xr:uid="{20F73E7D-3B06-4CB4-A030-906F2341DC0E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8" authorId="0" shapeId="0" xr:uid="{DEC555FE-BE8F-4564-8A1C-D6F38DB0BA8D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8" authorId="0" shapeId="0" xr:uid="{1E3B5B8D-0BFC-4F1E-9925-C2EC393EC95F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  <comment ref="A69" authorId="0" shapeId="0" xr:uid="{00000000-0006-0000-0000-000026000000}">
      <text>
        <r>
          <rPr>
            <b/>
            <sz val="9"/>
            <color rgb="FF000000"/>
            <rFont val="Tahoma"/>
            <family val="2"/>
          </rPr>
          <t>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B69" authorId="0" shapeId="0" xr:uid="{00000000-0006-0000-0000-000027000000}">
      <text>
        <r>
          <rPr>
            <b/>
            <sz val="9"/>
            <color rgb="FF000000"/>
            <rFont val="Tahoma"/>
            <family val="2"/>
          </rPr>
          <t>Cognome della persona del CdA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C69" authorId="0" shapeId="0" xr:uid="{00000000-0006-0000-0000-000028000000}">
      <text>
        <r>
          <rPr>
            <b/>
            <sz val="9"/>
            <color rgb="FF000000"/>
            <rFont val="Tahoma"/>
            <family val="2"/>
          </rPr>
          <t>Tipo di incarico conferito (Presidente, Consigliere,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D69" authorId="0" shapeId="0" xr:uid="{00000000-0006-0000-0000-000029000000}">
      <text>
        <r>
          <rPr>
            <b/>
            <sz val="9"/>
            <color rgb="FF000000"/>
            <rFont val="Tahoma"/>
            <family val="2"/>
          </rPr>
          <t>Soggetto competente alla designazione (Regione, altri soci, etc.)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E69" authorId="0" shapeId="0" xr:uid="{00000000-0006-0000-0000-00002A000000}">
      <text>
        <r>
          <rPr>
            <b/>
            <sz val="9"/>
            <color rgb="FF000000"/>
            <rFont val="Tahoma"/>
            <family val="2"/>
          </rPr>
          <t>Estremi dell'atto (esempio: Generalità di Giunta n. 12345 del 12/12/2012)</t>
        </r>
      </text>
    </comment>
    <comment ref="F69" authorId="0" shapeId="0" xr:uid="{00000000-0006-0000-0000-00002B000000}">
      <text>
        <r>
          <rPr>
            <b/>
            <sz val="9"/>
            <color rgb="FF000000"/>
            <rFont val="Tahoma"/>
            <family val="2"/>
          </rPr>
          <t>Compenso deliberato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G69" authorId="0" shapeId="0" xr:uid="{00000000-0006-0000-0000-00002C000000}">
      <text>
        <r>
          <rPr>
            <b/>
            <sz val="9"/>
            <color rgb="FF000000"/>
            <rFont val="Tahoma"/>
            <family val="2"/>
          </rPr>
          <t>Inserire il valore delle deleghe o gli emolumenti deliberati per incarichi speciali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H69" authorId="0" shapeId="0" xr:uid="{00000000-0006-0000-0000-00002D000000}">
      <text>
        <r>
          <rPr>
            <b/>
            <sz val="9"/>
            <color rgb="FF000000"/>
            <rFont val="Tahoma"/>
            <family val="2"/>
          </rPr>
          <t>Inserire l'indennità di risultato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I69" authorId="0" shapeId="0" xr:uid="{00000000-0006-0000-0000-00002E000000}">
      <text>
        <r>
          <rPr>
            <b/>
            <sz val="9"/>
            <color rgb="FF000000"/>
            <rFont val="Tahoma"/>
            <family val="2"/>
          </rPr>
          <t>Inserire il valore stimato del fringe benefit</t>
        </r>
        <r>
          <rPr>
            <b/>
            <sz val="9"/>
            <color rgb="FF000000"/>
            <rFont val="Tahoma"/>
            <family val="2"/>
          </rPr>
          <t xml:space="preserve">
(se presente)</t>
        </r>
      </text>
    </comment>
    <comment ref="J69" authorId="0" shapeId="0" xr:uid="{00000000-0006-0000-0000-00002F000000}">
      <text>
        <r>
          <rPr>
            <b/>
            <sz val="9"/>
            <color rgb="FF000000"/>
            <rFont val="Tahoma"/>
            <family val="2"/>
          </rPr>
          <t>Inserire il compenso effettivamente percepito</t>
        </r>
      </text>
    </comment>
    <comment ref="K69" authorId="0" shapeId="0" xr:uid="{00000000-0006-0000-0000-000030000000}">
      <text>
        <r>
          <rPr>
            <b/>
            <sz val="9"/>
            <color rgb="FF000000"/>
            <rFont val="Tahoma"/>
            <family val="2"/>
          </rPr>
          <t>Inserire il valore unitario del gettone di presenza</t>
        </r>
      </text>
    </comment>
    <comment ref="L69" authorId="0" shapeId="0" xr:uid="{00000000-0006-0000-0000-000031000000}">
      <text>
        <r>
          <rPr>
            <b/>
            <sz val="9"/>
            <color rgb="FF000000"/>
            <rFont val="Tahoma"/>
            <family val="2"/>
          </rPr>
          <t>Inserire il numero di gettoni percepiti nell'anno di riferimento</t>
        </r>
      </text>
    </comment>
  </commentList>
</comments>
</file>

<file path=xl/sharedStrings.xml><?xml version="1.0" encoding="utf-8"?>
<sst xmlns="http://schemas.openxmlformats.org/spreadsheetml/2006/main" count="76" uniqueCount="69">
  <si>
    <t>GIT - Grado Impianti Turistici</t>
  </si>
  <si>
    <t>Informazioni Generali</t>
  </si>
  <si>
    <t>Ragione sociale</t>
  </si>
  <si>
    <t>GIT Grado Impianti turistici S.p.a.</t>
  </si>
  <si>
    <t>Sede legale</t>
  </si>
  <si>
    <t>Viale Dante Alighieri, 72 - 34073 Grado</t>
  </si>
  <si>
    <t>Web site</t>
  </si>
  <si>
    <t>www.gradoit.it</t>
  </si>
  <si>
    <t>Natura Giuridica</t>
  </si>
  <si>
    <t>società per azioni</t>
  </si>
  <si>
    <t>Capitale sociale</t>
  </si>
  <si>
    <t xml:space="preserve">Deliberato </t>
  </si>
  <si>
    <t>Sottoscritto</t>
  </si>
  <si>
    <t>Versato</t>
  </si>
  <si>
    <t xml:space="preserve">Quota di capitale detenuta da PromoTurismoFVG </t>
  </si>
  <si>
    <t>Leggi di riferimento</t>
  </si>
  <si>
    <t xml:space="preserve"> </t>
  </si>
  <si>
    <t>Compagine sociale</t>
  </si>
  <si>
    <t>PROMOTURISMOFVG</t>
  </si>
  <si>
    <t>Ente controllato</t>
  </si>
  <si>
    <t>Funzioni attribuite e attività svolte in favore del turismo regionale</t>
  </si>
  <si>
    <t xml:space="preserve">Società che gestisce la spiaggia di Grado, nonché le terme e la piscina termale. </t>
  </si>
  <si>
    <t>Risultati di bilancio degli ultimi 3 esercizi finanziari</t>
  </si>
  <si>
    <t>Totale</t>
  </si>
  <si>
    <t>DETTAGLIO DEI COMPENSI SPETTANTI AGLI AMMINISTRATORI</t>
  </si>
  <si>
    <t>nominato dall’assemblea dei soci del</t>
  </si>
  <si>
    <t>scadenza</t>
  </si>
  <si>
    <t xml:space="preserve">Nome </t>
  </si>
  <si>
    <t xml:space="preserve"> Cognome</t>
  </si>
  <si>
    <t>incarico conferito</t>
  </si>
  <si>
    <t>soggetto competente alla designazione</t>
  </si>
  <si>
    <t>estremi dell'atto di designazione</t>
  </si>
  <si>
    <t>compenso annuale deliberato dall'Assemblea dei soci</t>
  </si>
  <si>
    <t xml:space="preserve">compenso effettivamente percepito </t>
  </si>
  <si>
    <t>trattamento economico TOTALE</t>
  </si>
  <si>
    <t>NOTE</t>
  </si>
  <si>
    <t>ALTRI</t>
  </si>
  <si>
    <t xml:space="preserve">valore deleghe deliberate dal CdA/
emolumenti per speciali incarichi* </t>
  </si>
  <si>
    <t xml:space="preserve"> indennità di risultato*</t>
  </si>
  <si>
    <t>eventuale 
valore stimato 
dei 
fringe benefit*</t>
  </si>
  <si>
    <t>valore gettone presenza deliberato dall'Assemblea dei soci*</t>
  </si>
  <si>
    <t>n.  gettoni percepiti*</t>
  </si>
  <si>
    <t xml:space="preserve">totale economico gettoni* </t>
  </si>
  <si>
    <t>Informativa resa ai sensi dell'art. 22 c. 1 e 2 del D.Lgs. 33/2013</t>
  </si>
  <si>
    <t>nomina valida per gli esercizi finanziari</t>
  </si>
  <si>
    <r>
      <t>Gruppo PromoTurismo</t>
    </r>
    <r>
      <rPr>
        <b/>
        <sz val="14"/>
        <color rgb="FFFF0000"/>
        <rFont val="Calibri"/>
        <family val="2"/>
      </rPr>
      <t>FVG</t>
    </r>
  </si>
  <si>
    <t xml:space="preserve">Strategies, Development, Operations                        </t>
  </si>
  <si>
    <t>for Tourism and Food&amp;Wine</t>
  </si>
  <si>
    <t>Durata dell'impegno</t>
  </si>
  <si>
    <t>a tempo indeterminato</t>
  </si>
  <si>
    <t>Onere complessivo a qualsiasi titolo gravante per l'anno 2021 sul bilancio di PromoTurismoFVG</t>
  </si>
  <si>
    <t>Anno 2021</t>
  </si>
  <si>
    <t>Proventi di competenza del bilancio 2021 di PromoTurismoFVG</t>
  </si>
  <si>
    <t xml:space="preserve">Consiglio di amministrazione </t>
  </si>
  <si>
    <t>14.04.2022</t>
  </si>
  <si>
    <t>2022-2024</t>
  </si>
  <si>
    <t>31.12.2024</t>
  </si>
  <si>
    <t xml:space="preserve">Roberto </t>
  </si>
  <si>
    <t>Marin</t>
  </si>
  <si>
    <t>Presidente</t>
  </si>
  <si>
    <t>Assemblea</t>
  </si>
  <si>
    <t>Verbale di assemblea dd. 14.04.2022</t>
  </si>
  <si>
    <t xml:space="preserve">Caterina </t>
  </si>
  <si>
    <t>Zanon</t>
  </si>
  <si>
    <t>Consigliere</t>
  </si>
  <si>
    <t xml:space="preserve">Paolo </t>
  </si>
  <si>
    <t>Pittini</t>
  </si>
  <si>
    <t>Costi vari</t>
  </si>
  <si>
    <t>Ricavi vari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</si>
</sst>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&quot; &quot;#,##0.00&quot; &quot;;&quot;-&quot;#,##0.00&quot; &quot;;&quot; -&quot;00&quot; &quot;;&quot; &quot;@&quot; &quot;"/>
    <numFmt numFmtId="166" formatCode="[$€-410]\ #,##0.00;\-[$€-410]\ #,##0.00"/>
    <numFmt numFmtId="167" formatCode="[$€-410]\ #,##0.00\ ;\-[$€-410]\ #,##0.00\ ;[$€-410]&quot; -&quot;00\ ;@\ "/>
    <numFmt numFmtId="168" formatCode="0.000"/>
    <numFmt numFmtId="169" formatCode="[$€-410]\ #,##0.00;[Red]\-[$€-410]\ #,##0.00"/>
    <numFmt numFmtId="170" formatCode="[$€-410]\ #,##0.00"/>
    <numFmt numFmtId="171" formatCode="0.000%"/>
  </numFmts>
  <fonts count="45">
    <font>
      <sz val="10"/>
      <color rgb="FF000000"/>
      <name val="DecimaWE Rg"/>
    </font>
    <font>
      <sz val="10"/>
      <color rgb="FF000000"/>
      <name val="DecimaWE Rg"/>
    </font>
    <font>
      <u/>
      <sz val="12"/>
      <color rgb="FF0000FF"/>
      <name val="DecimaWE Rg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indexed="8"/>
      <name val="Arial"/>
      <family val="2"/>
    </font>
    <font>
      <u/>
      <sz val="12"/>
      <color indexed="12"/>
      <name val="DecimaWE Rg"/>
    </font>
    <font>
      <b/>
      <sz val="18"/>
      <color indexed="8"/>
      <name val="Calibri"/>
      <family val="2"/>
    </font>
    <font>
      <sz val="8"/>
      <color indexed="63"/>
      <name val="DecimaWE Rg"/>
    </font>
    <font>
      <b/>
      <sz val="18"/>
      <color indexed="9"/>
      <name val="Calibri"/>
      <family val="2"/>
    </font>
    <font>
      <sz val="16"/>
      <color indexed="9"/>
      <name val="DecimaWE Rg"/>
    </font>
    <font>
      <b/>
      <sz val="16"/>
      <color indexed="9"/>
      <name val="DecimaWE Rg"/>
    </font>
    <font>
      <b/>
      <sz val="12"/>
      <color indexed="63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0"/>
      <color indexed="8"/>
      <name val="Calibri"/>
      <family val="2"/>
    </font>
    <font>
      <b/>
      <sz val="12"/>
      <color indexed="63"/>
      <name val="DecimaWE Rg"/>
    </font>
    <font>
      <sz val="12"/>
      <color indexed="8"/>
      <name val="DecimaWE Rg"/>
    </font>
    <font>
      <sz val="12"/>
      <color indexed="63"/>
      <name val="DecimaWE Rg"/>
    </font>
    <font>
      <sz val="10"/>
      <color indexed="63"/>
      <name val="DecimaWE Rg"/>
    </font>
    <font>
      <b/>
      <sz val="10"/>
      <color indexed="63"/>
      <name val="DecimaWE Rg"/>
    </font>
    <font>
      <b/>
      <sz val="8"/>
      <color indexed="63"/>
      <name val="DecimaWE Rg"/>
    </font>
    <font>
      <b/>
      <sz val="12"/>
      <color indexed="8"/>
      <name val="Calibri"/>
      <family val="2"/>
    </font>
    <font>
      <sz val="8"/>
      <color indexed="8"/>
      <name val="DecimaWE Rg"/>
    </font>
    <font>
      <b/>
      <sz val="10"/>
      <color indexed="16"/>
      <name val="DecimaWE Rg"/>
    </font>
    <font>
      <b/>
      <sz val="14"/>
      <color indexed="16"/>
      <name val="Calibri"/>
      <family val="2"/>
    </font>
    <font>
      <b/>
      <sz val="14"/>
      <color indexed="16"/>
      <name val="DecimaWE Rg"/>
    </font>
    <font>
      <b/>
      <sz val="14"/>
      <color indexed="8"/>
      <name val="Calibri"/>
      <family val="2"/>
    </font>
    <font>
      <b/>
      <sz val="14"/>
      <color indexed="9"/>
      <name val="DecimaWE Rg"/>
    </font>
    <font>
      <b/>
      <sz val="14"/>
      <color indexed="8"/>
      <name val="DecimaWE Rg"/>
    </font>
    <font>
      <b/>
      <sz val="12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DecimaWE Rg"/>
    </font>
    <font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DecimaWE Rg"/>
    </font>
    <font>
      <b/>
      <i/>
      <sz val="14"/>
      <color rgb="FF767171"/>
      <name val="Calibri"/>
      <family val="2"/>
    </font>
    <font>
      <sz val="12"/>
      <color rgb="FF33333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6">
    <border>
      <left/>
      <right/>
      <top/>
      <bottom/>
      <diagonal/>
    </border>
    <border>
      <left style="medium">
        <color indexed="25"/>
      </left>
      <right style="medium">
        <color indexed="25"/>
      </right>
      <top style="medium">
        <color indexed="25"/>
      </top>
      <bottom style="medium">
        <color indexed="25"/>
      </bottom>
      <diagonal/>
    </border>
    <border>
      <left style="medium">
        <color indexed="25"/>
      </left>
      <right/>
      <top style="medium">
        <color indexed="25"/>
      </top>
      <bottom/>
      <diagonal/>
    </border>
    <border>
      <left/>
      <right style="medium">
        <color indexed="25"/>
      </right>
      <top style="medium">
        <color indexed="25"/>
      </top>
      <bottom/>
      <diagonal/>
    </border>
    <border>
      <left style="medium">
        <color indexed="25"/>
      </left>
      <right/>
      <top/>
      <bottom/>
      <diagonal/>
    </border>
    <border>
      <left/>
      <right style="medium">
        <color indexed="25"/>
      </right>
      <top/>
      <bottom/>
      <diagonal/>
    </border>
    <border>
      <left style="medium">
        <color indexed="25"/>
      </left>
      <right/>
      <top/>
      <bottom style="medium">
        <color indexed="25"/>
      </bottom>
      <diagonal/>
    </border>
    <border>
      <left/>
      <right style="medium">
        <color indexed="25"/>
      </right>
      <top/>
      <bottom style="medium">
        <color indexed="25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medium">
        <color indexed="25"/>
      </bottom>
      <diagonal/>
    </border>
    <border>
      <left/>
      <right/>
      <top style="medium">
        <color indexed="25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1" fillId="0" borderId="0" applyNumberFormat="0" applyFont="0" applyBorder="0" applyProtection="0"/>
  </cellStyleXfs>
  <cellXfs count="142">
    <xf numFmtId="0" fontId="0" fillId="0" borderId="0" xfId="0"/>
    <xf numFmtId="0" fontId="0" fillId="0" borderId="0" xfId="6" applyNumberFormat="1" applyFont="1" applyFill="1" applyAlignment="1"/>
    <xf numFmtId="0" fontId="7" fillId="0" borderId="0" xfId="6" applyNumberFormat="1" applyFont="1" applyFill="1" applyAlignment="1"/>
    <xf numFmtId="0" fontId="8" fillId="0" borderId="0" xfId="2" applyNumberFormat="1" applyFont="1"/>
    <xf numFmtId="0" fontId="0" fillId="0" borderId="0" xfId="6" applyNumberFormat="1" applyFont="1" applyFill="1" applyAlignment="1">
      <alignment vertical="center"/>
    </xf>
    <xf numFmtId="0" fontId="10" fillId="0" borderId="0" xfId="6" applyNumberFormat="1" applyFont="1" applyFill="1" applyAlignment="1">
      <alignment horizontal="center" vertical="center"/>
    </xf>
    <xf numFmtId="0" fontId="12" fillId="0" borderId="0" xfId="6" applyNumberFormat="1" applyFont="1" applyFill="1" applyAlignment="1">
      <alignment vertical="center"/>
    </xf>
    <xf numFmtId="0" fontId="13" fillId="0" borderId="0" xfId="6" applyNumberFormat="1" applyFont="1" applyFill="1" applyAlignment="1">
      <alignment vertical="center"/>
    </xf>
    <xf numFmtId="0" fontId="0" fillId="0" borderId="0" xfId="0" applyNumberFormat="1"/>
    <xf numFmtId="0" fontId="14" fillId="0" borderId="4" xfId="6" applyNumberFormat="1" applyFont="1" applyFill="1" applyBorder="1" applyAlignment="1">
      <alignment vertical="center"/>
    </xf>
    <xf numFmtId="0" fontId="14" fillId="0" borderId="0" xfId="6" applyNumberFormat="1" applyFont="1" applyFill="1" applyAlignment="1">
      <alignment horizontal="left" vertical="center"/>
    </xf>
    <xf numFmtId="0" fontId="15" fillId="0" borderId="0" xfId="6" applyNumberFormat="1" applyFont="1" applyFill="1" applyAlignment="1">
      <alignment horizontal="left" vertical="center" wrapText="1"/>
    </xf>
    <xf numFmtId="166" fontId="15" fillId="0" borderId="0" xfId="6" applyNumberFormat="1" applyFont="1" applyFill="1" applyAlignment="1" applyProtection="1">
      <alignment horizontal="right" vertical="center" shrinkToFit="1"/>
      <protection locked="0"/>
    </xf>
    <xf numFmtId="0" fontId="17" fillId="0" borderId="0" xfId="6" applyNumberFormat="1" applyFont="1" applyFill="1" applyAlignment="1"/>
    <xf numFmtId="0" fontId="15" fillId="0" borderId="0" xfId="6" applyNumberFormat="1" applyFont="1" applyFill="1" applyAlignment="1"/>
    <xf numFmtId="0" fontId="16" fillId="0" borderId="0" xfId="6" applyNumberFormat="1" applyFont="1" applyFill="1" applyAlignment="1">
      <alignment vertical="center"/>
    </xf>
    <xf numFmtId="0" fontId="15" fillId="0" borderId="0" xfId="6" applyNumberFormat="1" applyFont="1" applyFill="1" applyAlignment="1">
      <alignment vertical="center"/>
    </xf>
    <xf numFmtId="0" fontId="17" fillId="0" borderId="5" xfId="6" applyNumberFormat="1" applyFont="1" applyFill="1" applyBorder="1" applyAlignment="1"/>
    <xf numFmtId="0" fontId="16" fillId="0" borderId="4" xfId="6" applyNumberFormat="1" applyFont="1" applyFill="1" applyBorder="1" applyAlignment="1">
      <alignment vertical="center"/>
    </xf>
    <xf numFmtId="0" fontId="14" fillId="0" borderId="0" xfId="6" applyNumberFormat="1" applyFont="1" applyFill="1" applyAlignment="1">
      <alignment vertical="center"/>
    </xf>
    <xf numFmtId="0" fontId="18" fillId="0" borderId="0" xfId="6" applyNumberFormat="1" applyFont="1" applyFill="1" applyAlignment="1">
      <alignment horizontal="left" vertical="center" wrapText="1"/>
    </xf>
    <xf numFmtId="166" fontId="19" fillId="0" borderId="0" xfId="6" applyNumberFormat="1" applyFont="1" applyFill="1" applyAlignment="1">
      <alignment horizontal="center" vertical="center"/>
    </xf>
    <xf numFmtId="0" fontId="20" fillId="0" borderId="0" xfId="6" applyNumberFormat="1" applyFont="1" applyFill="1" applyAlignment="1">
      <alignment vertical="center"/>
    </xf>
    <xf numFmtId="0" fontId="19" fillId="0" borderId="0" xfId="6" applyNumberFormat="1" applyFont="1" applyFill="1" applyAlignment="1">
      <alignment vertical="center"/>
    </xf>
    <xf numFmtId="0" fontId="19" fillId="0" borderId="0" xfId="6" applyNumberFormat="1" applyFont="1" applyFill="1" applyAlignment="1"/>
    <xf numFmtId="0" fontId="21" fillId="0" borderId="0" xfId="6" applyNumberFormat="1" applyFont="1" applyFill="1" applyAlignment="1">
      <alignment vertical="center"/>
    </xf>
    <xf numFmtId="0" fontId="22" fillId="0" borderId="0" xfId="6" applyNumberFormat="1" applyFont="1" applyFill="1" applyAlignment="1">
      <alignment vertical="center"/>
    </xf>
    <xf numFmtId="0" fontId="23" fillId="0" borderId="0" xfId="6" applyNumberFormat="1" applyFont="1" applyFill="1" applyAlignment="1">
      <alignment vertical="center"/>
    </xf>
    <xf numFmtId="9" fontId="15" fillId="0" borderId="10" xfId="6" applyNumberFormat="1" applyFont="1" applyFill="1" applyBorder="1" applyAlignment="1" applyProtection="1">
      <alignment horizontal="left" vertical="center" wrapText="1"/>
      <protection hidden="1"/>
    </xf>
    <xf numFmtId="168" fontId="15" fillId="3" borderId="9" xfId="6" applyNumberFormat="1" applyFont="1" applyFill="1" applyBorder="1" applyAlignment="1" applyProtection="1">
      <alignment horizontal="right" vertical="center"/>
      <protection locked="0"/>
    </xf>
    <xf numFmtId="9" fontId="15" fillId="0" borderId="0" xfId="6" applyNumberFormat="1" applyFont="1" applyFill="1" applyAlignment="1" applyProtection="1">
      <alignment horizontal="left" vertical="center" wrapText="1"/>
      <protection hidden="1"/>
    </xf>
    <xf numFmtId="0" fontId="17" fillId="0" borderId="0" xfId="6" applyNumberFormat="1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0" fontId="25" fillId="0" borderId="0" xfId="6" applyNumberFormat="1" applyFont="1" applyFill="1" applyAlignment="1">
      <alignment vertical="center" wrapText="1"/>
    </xf>
    <xf numFmtId="0" fontId="10" fillId="0" borderId="0" xfId="6" applyNumberFormat="1" applyFont="1" applyFill="1" applyAlignment="1">
      <alignment horizontal="left" vertical="center" wrapText="1"/>
    </xf>
    <xf numFmtId="0" fontId="26" fillId="0" borderId="0" xfId="6" applyNumberFormat="1" applyFont="1" applyFill="1" applyAlignment="1">
      <alignment vertical="center"/>
    </xf>
    <xf numFmtId="14" fontId="10" fillId="0" borderId="0" xfId="6" applyNumberFormat="1" applyFont="1" applyFill="1" applyAlignment="1">
      <alignment horizontal="center" vertical="center" wrapText="1"/>
    </xf>
    <xf numFmtId="14" fontId="21" fillId="0" borderId="0" xfId="6" applyNumberFormat="1" applyFont="1" applyFill="1" applyAlignment="1">
      <alignment horizontal="left" vertical="center" wrapText="1"/>
    </xf>
    <xf numFmtId="167" fontId="21" fillId="0" borderId="0" xfId="5" applyNumberFormat="1" applyFont="1" applyFill="1" applyAlignment="1">
      <alignment horizontal="right" vertical="center" wrapText="1"/>
    </xf>
    <xf numFmtId="0" fontId="28" fillId="0" borderId="0" xfId="6" applyNumberFormat="1" applyFont="1" applyFill="1" applyAlignment="1">
      <alignment vertical="center"/>
    </xf>
    <xf numFmtId="0" fontId="18" fillId="0" borderId="0" xfId="6" applyNumberFormat="1" applyFont="1" applyFill="1" applyAlignment="1">
      <alignment horizontal="right"/>
    </xf>
    <xf numFmtId="0" fontId="25" fillId="0" borderId="0" xfId="6" applyNumberFormat="1" applyFont="1" applyFill="1" applyAlignment="1">
      <alignment horizontal="left" vertical="center" wrapText="1"/>
    </xf>
    <xf numFmtId="0" fontId="10" fillId="0" borderId="0" xfId="6" applyNumberFormat="1" applyFont="1" applyFill="1" applyAlignment="1">
      <alignment vertical="center" wrapText="1"/>
    </xf>
    <xf numFmtId="0" fontId="30" fillId="0" borderId="14" xfId="6" applyNumberFormat="1" applyFont="1" applyFill="1" applyBorder="1" applyAlignment="1">
      <alignment horizontal="center" vertical="center"/>
    </xf>
    <xf numFmtId="0" fontId="30" fillId="0" borderId="0" xfId="6" applyNumberFormat="1" applyFont="1" applyFill="1" applyBorder="1" applyAlignment="1">
      <alignment horizontal="center" vertical="center"/>
    </xf>
    <xf numFmtId="15" fontId="31" fillId="0" borderId="0" xfId="6" applyNumberFormat="1" applyFont="1" applyFill="1" applyBorder="1" applyAlignment="1" applyProtection="1">
      <alignment horizontal="center" shrinkToFit="1"/>
      <protection locked="0"/>
    </xf>
    <xf numFmtId="0" fontId="0" fillId="0" borderId="0" xfId="6" applyNumberFormat="1" applyFont="1" applyFill="1" applyAlignment="1">
      <alignment vertical="center" wrapText="1"/>
    </xf>
    <xf numFmtId="0" fontId="0" fillId="0" borderId="0" xfId="6" applyNumberFormat="1" applyFont="1" applyFill="1" applyBorder="1" applyAlignment="1"/>
    <xf numFmtId="0" fontId="17" fillId="0" borderId="0" xfId="0" applyNumberFormat="1" applyFont="1"/>
    <xf numFmtId="49" fontId="24" fillId="0" borderId="18" xfId="6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49" fontId="15" fillId="0" borderId="9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9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19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20" xfId="6" applyNumberFormat="1" applyFont="1" applyFill="1" applyBorder="1" applyAlignment="1" applyProtection="1">
      <alignment horizontal="center" vertical="center" wrapText="1"/>
      <protection locked="0"/>
    </xf>
    <xf numFmtId="3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 wrapText="1"/>
      <protection hidden="1"/>
    </xf>
    <xf numFmtId="170" fontId="15" fillId="0" borderId="21" xfId="6" applyNumberFormat="1" applyFont="1" applyFill="1" applyBorder="1" applyAlignment="1" applyProtection="1">
      <alignment horizontal="right" vertical="center" wrapText="1"/>
      <protection hidden="1"/>
    </xf>
    <xf numFmtId="49" fontId="24" fillId="4" borderId="22" xfId="6" applyNumberFormat="1" applyFont="1" applyFill="1" applyBorder="1" applyAlignment="1">
      <alignment horizontal="center" vertical="center" wrapText="1"/>
    </xf>
    <xf numFmtId="49" fontId="24" fillId="4" borderId="23" xfId="6" applyNumberFormat="1" applyFont="1" applyFill="1" applyBorder="1" applyAlignment="1">
      <alignment horizontal="center" vertical="center" wrapText="1"/>
    </xf>
    <xf numFmtId="49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 wrapText="1"/>
    </xf>
    <xf numFmtId="170" fontId="15" fillId="4" borderId="24" xfId="6" applyNumberFormat="1" applyFont="1" applyFill="1" applyBorder="1" applyAlignment="1">
      <alignment horizontal="center" vertical="center" wrapText="1"/>
    </xf>
    <xf numFmtId="170" fontId="15" fillId="4" borderId="22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center" vertical="center"/>
    </xf>
    <xf numFmtId="3" fontId="15" fillId="4" borderId="23" xfId="6" applyNumberFormat="1" applyFont="1" applyFill="1" applyBorder="1" applyAlignment="1">
      <alignment horizontal="center" vertical="center" wrapText="1"/>
    </xf>
    <xf numFmtId="170" fontId="15" fillId="4" borderId="23" xfId="6" applyNumberFormat="1" applyFont="1" applyFill="1" applyBorder="1" applyAlignment="1">
      <alignment horizontal="right" vertical="center" wrapText="1"/>
    </xf>
    <xf numFmtId="170" fontId="15" fillId="4" borderId="24" xfId="6" applyNumberFormat="1" applyFont="1" applyFill="1" applyBorder="1" applyAlignment="1">
      <alignment horizontal="right" vertical="center" wrapText="1"/>
    </xf>
    <xf numFmtId="0" fontId="33" fillId="2" borderId="0" xfId="6" applyNumberFormat="1" applyFont="1" applyFill="1" applyAlignment="1">
      <alignment vertical="center"/>
    </xf>
    <xf numFmtId="0" fontId="33" fillId="2" borderId="0" xfId="6" applyNumberFormat="1" applyFont="1" applyFill="1" applyAlignment="1"/>
    <xf numFmtId="0" fontId="17" fillId="2" borderId="0" xfId="6" applyNumberFormat="1" applyFont="1" applyFill="1" applyAlignment="1"/>
    <xf numFmtId="2" fontId="24" fillId="0" borderId="0" xfId="6" applyNumberFormat="1" applyFont="1" applyFill="1" applyAlignment="1" applyProtection="1">
      <alignment horizontal="right" vertical="center"/>
      <protection hidden="1"/>
    </xf>
    <xf numFmtId="0" fontId="34" fillId="2" borderId="0" xfId="6" applyNumberFormat="1" applyFont="1" applyFill="1" applyAlignment="1">
      <alignment vertical="center"/>
    </xf>
    <xf numFmtId="0" fontId="35" fillId="0" borderId="0" xfId="6" applyNumberFormat="1" applyFont="1" applyFill="1" applyAlignment="1"/>
    <xf numFmtId="170" fontId="15" fillId="0" borderId="9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9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20" xfId="6" applyNumberFormat="1" applyFont="1" applyFill="1" applyBorder="1" applyAlignment="1" applyProtection="1">
      <alignment horizontal="right" vertical="center" wrapText="1"/>
      <protection locked="0"/>
    </xf>
    <xf numFmtId="170" fontId="15" fillId="0" borderId="11" xfId="6" applyNumberFormat="1" applyFont="1" applyFill="1" applyBorder="1" applyAlignment="1" applyProtection="1">
      <alignment horizontal="right" vertical="center"/>
      <protection locked="0"/>
    </xf>
    <xf numFmtId="3" fontId="15" fillId="0" borderId="11" xfId="6" applyNumberFormat="1" applyFont="1" applyFill="1" applyBorder="1" applyAlignment="1" applyProtection="1">
      <alignment horizontal="right" vertical="center" wrapText="1"/>
      <protection locked="0"/>
    </xf>
    <xf numFmtId="49" fontId="24" fillId="0" borderId="18" xfId="6" applyNumberFormat="1" applyFont="1" applyFill="1" applyBorder="1" applyAlignment="1" applyProtection="1">
      <alignment vertical="center" wrapText="1"/>
      <protection locked="0"/>
    </xf>
    <xf numFmtId="49" fontId="15" fillId="0" borderId="9" xfId="6" applyNumberFormat="1" applyFont="1" applyFill="1" applyBorder="1" applyAlignment="1" applyProtection="1">
      <alignment vertical="center" wrapText="1"/>
      <protection locked="0"/>
    </xf>
    <xf numFmtId="1" fontId="14" fillId="5" borderId="11" xfId="6" applyNumberFormat="1" applyFont="1" applyFill="1" applyBorder="1" applyAlignment="1">
      <alignment horizontal="center" vertical="center" wrapText="1"/>
    </xf>
    <xf numFmtId="0" fontId="29" fillId="0" borderId="0" xfId="6" applyNumberFormat="1" applyFont="1" applyFill="1" applyBorder="1" applyAlignment="1">
      <alignment horizontal="left" vertical="center"/>
    </xf>
    <xf numFmtId="0" fontId="29" fillId="5" borderId="14" xfId="0" applyNumberFormat="1" applyFont="1" applyFill="1" applyBorder="1" applyAlignment="1">
      <alignment horizontal="right"/>
    </xf>
    <xf numFmtId="49" fontId="29" fillId="5" borderId="0" xfId="6" applyNumberFormat="1" applyFont="1" applyFill="1" applyAlignment="1" applyProtection="1">
      <alignment horizontal="right" shrinkToFit="1"/>
      <protection locked="0"/>
    </xf>
    <xf numFmtId="49" fontId="29" fillId="5" borderId="0" xfId="6" applyNumberFormat="1" applyFont="1" applyFill="1" applyBorder="1" applyAlignment="1" applyProtection="1">
      <alignment horizontal="right" shrinkToFit="1"/>
      <protection locked="0"/>
    </xf>
    <xf numFmtId="0" fontId="14" fillId="5" borderId="0" xfId="6" applyNumberFormat="1" applyFont="1" applyFill="1" applyBorder="1" applyAlignment="1">
      <alignment horizontal="right"/>
    </xf>
    <xf numFmtId="170" fontId="24" fillId="6" borderId="0" xfId="6" applyNumberFormat="1" applyFont="1" applyFill="1" applyBorder="1" applyAlignment="1" applyProtection="1">
      <protection hidden="1"/>
    </xf>
    <xf numFmtId="171" fontId="15" fillId="0" borderId="10" xfId="6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NumberFormat="1" applyFill="1"/>
    <xf numFmtId="0" fontId="11" fillId="0" borderId="0" xfId="6" applyNumberFormat="1" applyFont="1" applyFill="1" applyAlignment="1">
      <alignment horizontal="left" vertical="center"/>
    </xf>
    <xf numFmtId="0" fontId="15" fillId="0" borderId="0" xfId="0" applyNumberFormat="1" applyFont="1" applyFill="1" applyAlignment="1">
      <alignment vertical="top"/>
    </xf>
    <xf numFmtId="0" fontId="37" fillId="0" borderId="0" xfId="0" applyNumberFormat="1" applyFont="1"/>
    <xf numFmtId="167" fontId="38" fillId="0" borderId="0" xfId="0" applyNumberFormat="1" applyFont="1" applyFill="1" applyAlignment="1" applyProtection="1">
      <alignment vertical="center"/>
      <protection locked="0"/>
    </xf>
    <xf numFmtId="168" fontId="38" fillId="0" borderId="9" xfId="6" applyNumberFormat="1" applyFont="1" applyFill="1" applyBorder="1" applyAlignment="1" applyProtection="1">
      <alignment horizontal="right" vertical="center"/>
      <protection locked="0"/>
    </xf>
    <xf numFmtId="0" fontId="39" fillId="0" borderId="0" xfId="6" applyNumberFormat="1" applyFont="1" applyFill="1" applyAlignment="1"/>
    <xf numFmtId="0" fontId="32" fillId="2" borderId="11" xfId="6" applyNumberFormat="1" applyFont="1" applyFill="1" applyBorder="1" applyAlignment="1">
      <alignment horizontal="center" vertical="center" wrapText="1"/>
    </xf>
    <xf numFmtId="0" fontId="32" fillId="2" borderId="9" xfId="6" applyNumberFormat="1" applyFont="1" applyFill="1" applyBorder="1" applyAlignment="1">
      <alignment horizontal="center" vertical="center" wrapText="1"/>
    </xf>
    <xf numFmtId="0" fontId="32" fillId="2" borderId="15" xfId="6" applyNumberFormat="1" applyFont="1" applyFill="1" applyBorder="1" applyAlignment="1">
      <alignment horizontal="center" vertical="center" wrapText="1"/>
    </xf>
    <xf numFmtId="0" fontId="32" fillId="2" borderId="16" xfId="6" applyNumberFormat="1" applyFont="1" applyFill="1" applyBorder="1" applyAlignment="1">
      <alignment horizontal="center" vertical="center" wrapText="1"/>
    </xf>
    <xf numFmtId="0" fontId="32" fillId="2" borderId="17" xfId="6" applyNumberFormat="1" applyFont="1" applyFill="1" applyBorder="1" applyAlignment="1">
      <alignment horizontal="center" vertical="center" wrapText="1"/>
    </xf>
    <xf numFmtId="49" fontId="17" fillId="0" borderId="11" xfId="6" applyNumberFormat="1" applyFont="1" applyFill="1" applyBorder="1" applyAlignment="1" applyProtection="1">
      <alignment vertical="center" wrapText="1"/>
      <protection locked="0"/>
    </xf>
    <xf numFmtId="170" fontId="15" fillId="0" borderId="11" xfId="6" applyNumberFormat="1" applyFont="1" applyFill="1" applyBorder="1" applyAlignment="1" applyProtection="1">
      <protection locked="0"/>
    </xf>
    <xf numFmtId="170" fontId="24" fillId="0" borderId="11" xfId="6" applyNumberFormat="1" applyFont="1" applyFill="1" applyBorder="1" applyAlignment="1" applyProtection="1">
      <protection hidden="1"/>
    </xf>
    <xf numFmtId="0" fontId="40" fillId="0" borderId="0" xfId="0" applyFont="1" applyAlignment="1">
      <alignment vertical="center"/>
    </xf>
    <xf numFmtId="0" fontId="42" fillId="0" borderId="0" xfId="6" applyNumberFormat="1" applyFont="1"/>
    <xf numFmtId="0" fontId="43" fillId="0" borderId="0" xfId="0" applyFont="1" applyAlignment="1">
      <alignment vertical="center"/>
    </xf>
    <xf numFmtId="0" fontId="43" fillId="0" borderId="0" xfId="0" applyFont="1"/>
    <xf numFmtId="0" fontId="14" fillId="0" borderId="4" xfId="6" applyNumberFormat="1" applyFont="1" applyFill="1" applyBorder="1" applyAlignment="1">
      <alignment horizontal="left" vertical="center" wrapText="1"/>
    </xf>
    <xf numFmtId="4" fontId="38" fillId="0" borderId="11" xfId="6" applyNumberFormat="1" applyFont="1" applyFill="1" applyBorder="1" applyAlignment="1">
      <alignment horizontal="right" vertical="center"/>
    </xf>
    <xf numFmtId="0" fontId="14" fillId="0" borderId="0" xfId="6" applyNumberFormat="1" applyFont="1" applyFill="1" applyBorder="1" applyAlignment="1">
      <alignment horizontal="left" vertical="center" wrapText="1"/>
    </xf>
    <xf numFmtId="0" fontId="27" fillId="0" borderId="11" xfId="6" applyNumberFormat="1" applyFont="1" applyFill="1" applyBorder="1" applyAlignment="1">
      <alignment horizontal="center" vertical="center"/>
    </xf>
    <xf numFmtId="0" fontId="36" fillId="0" borderId="9" xfId="0" applyNumberFormat="1" applyFont="1" applyFill="1" applyBorder="1" applyAlignment="1">
      <alignment wrapText="1"/>
    </xf>
    <xf numFmtId="0" fontId="36" fillId="0" borderId="25" xfId="0" applyNumberFormat="1" applyFont="1" applyFill="1" applyBorder="1" applyAlignment="1">
      <alignment wrapText="1"/>
    </xf>
    <xf numFmtId="0" fontId="36" fillId="0" borderId="10" xfId="0" applyNumberFormat="1" applyFont="1" applyFill="1" applyBorder="1" applyAlignment="1">
      <alignment wrapText="1"/>
    </xf>
    <xf numFmtId="0" fontId="14" fillId="0" borderId="11" xfId="6" applyNumberFormat="1" applyFont="1" applyFill="1" applyBorder="1" applyAlignment="1">
      <alignment horizontal="right"/>
    </xf>
    <xf numFmtId="0" fontId="0" fillId="0" borderId="0" xfId="0" applyNumberFormat="1" applyFill="1"/>
    <xf numFmtId="0" fontId="11" fillId="2" borderId="0" xfId="6" applyNumberFormat="1" applyFont="1" applyFill="1" applyAlignment="1">
      <alignment horizontal="center" vertical="center" wrapText="1"/>
    </xf>
    <xf numFmtId="0" fontId="11" fillId="2" borderId="0" xfId="6" applyNumberFormat="1" applyFont="1" applyFill="1" applyBorder="1" applyAlignment="1">
      <alignment horizontal="center" vertical="center"/>
    </xf>
    <xf numFmtId="0" fontId="11" fillId="2" borderId="13" xfId="6" applyNumberFormat="1" applyFont="1" applyFill="1" applyBorder="1" applyAlignment="1">
      <alignment horizontal="center" vertical="center"/>
    </xf>
    <xf numFmtId="0" fontId="11" fillId="2" borderId="0" xfId="6" applyNumberFormat="1" applyFont="1" applyFill="1" applyAlignment="1">
      <alignment horizontal="left" vertical="center"/>
    </xf>
    <xf numFmtId="169" fontId="15" fillId="5" borderId="11" xfId="5" applyNumberFormat="1" applyFont="1" applyFill="1" applyBorder="1" applyAlignment="1" applyProtection="1">
      <alignment horizontal="right" vertical="center"/>
      <protection locked="0"/>
    </xf>
    <xf numFmtId="0" fontId="38" fillId="0" borderId="9" xfId="6" applyNumberFormat="1" applyFont="1" applyFill="1" applyBorder="1" applyAlignment="1">
      <alignment horizontal="left" vertical="center"/>
    </xf>
    <xf numFmtId="0" fontId="38" fillId="0" borderId="25" xfId="6" applyNumberFormat="1" applyFont="1" applyFill="1" applyBorder="1" applyAlignment="1">
      <alignment horizontal="left" vertical="center"/>
    </xf>
    <xf numFmtId="0" fontId="38" fillId="0" borderId="10" xfId="6" applyNumberFormat="1" applyFont="1" applyFill="1" applyBorder="1" applyAlignment="1">
      <alignment horizontal="left" vertical="center"/>
    </xf>
    <xf numFmtId="0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1" xfId="0" applyNumberFormat="1" applyFont="1" applyFill="1" applyBorder="1"/>
    <xf numFmtId="49" fontId="9" fillId="0" borderId="1" xfId="6" applyNumberFormat="1" applyFont="1" applyFill="1" applyBorder="1" applyAlignment="1" applyProtection="1">
      <alignment horizontal="center" vertical="center" shrinkToFit="1"/>
      <protection locked="0"/>
    </xf>
    <xf numFmtId="0" fontId="14" fillId="0" borderId="2" xfId="6" applyNumberFormat="1" applyFont="1" applyFill="1" applyBorder="1" applyAlignment="1">
      <alignment horizontal="left" vertical="center"/>
    </xf>
    <xf numFmtId="49" fontId="15" fillId="0" borderId="3" xfId="6" applyNumberFormat="1" applyFont="1" applyFill="1" applyBorder="1" applyAlignment="1" applyProtection="1">
      <alignment vertical="center" shrinkToFit="1"/>
      <protection locked="0"/>
    </xf>
    <xf numFmtId="0" fontId="14" fillId="0" borderId="4" xfId="6" applyNumberFormat="1" applyFont="1" applyFill="1" applyBorder="1" applyAlignment="1">
      <alignment horizontal="left" vertical="center"/>
    </xf>
    <xf numFmtId="49" fontId="15" fillId="0" borderId="5" xfId="6" applyNumberFormat="1" applyFont="1" applyFill="1" applyBorder="1" applyAlignment="1" applyProtection="1">
      <alignment vertical="center" shrinkToFit="1"/>
      <protection locked="0"/>
    </xf>
    <xf numFmtId="0" fontId="24" fillId="0" borderId="12" xfId="6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9" fontId="16" fillId="0" borderId="5" xfId="6" applyNumberFormat="1" applyFont="1" applyFill="1" applyBorder="1" applyAlignment="1" applyProtection="1">
      <alignment horizontal="left" vertical="center" shrinkToFit="1"/>
      <protection locked="0"/>
    </xf>
    <xf numFmtId="0" fontId="14" fillId="0" borderId="4" xfId="6" applyNumberFormat="1" applyFont="1" applyFill="1" applyBorder="1" applyAlignment="1">
      <alignment horizontal="left" vertical="center" wrapText="1"/>
    </xf>
    <xf numFmtId="0" fontId="14" fillId="0" borderId="6" xfId="6" applyNumberFormat="1" applyFont="1" applyFill="1" applyBorder="1" applyAlignment="1">
      <alignment horizontal="left" vertical="center" wrapText="1"/>
    </xf>
    <xf numFmtId="0" fontId="44" fillId="0" borderId="0" xfId="6" applyNumberFormat="1" applyFont="1" applyFill="1" applyBorder="1" applyAlignment="1">
      <alignment horizontal="left" vertical="center" wrapText="1"/>
    </xf>
    <xf numFmtId="0" fontId="14" fillId="0" borderId="0" xfId="6" applyNumberFormat="1" applyFont="1" applyFill="1" applyBorder="1" applyAlignment="1">
      <alignment horizontal="left" vertical="center" wrapText="1"/>
    </xf>
    <xf numFmtId="0" fontId="0" fillId="0" borderId="7" xfId="0" applyNumberFormat="1" applyFill="1" applyBorder="1"/>
  </cellXfs>
  <cellStyles count="8">
    <cellStyle name="Collegamento ipertestuale" xfId="2" xr:uid="{00000000-0005-0000-0000-000000000000}"/>
    <cellStyle name="Collegamento ipertestuale 2" xfId="3" xr:uid="{00000000-0005-0000-0000-000001000000}"/>
    <cellStyle name="Euro" xfId="4" xr:uid="{00000000-0005-0000-0000-000002000000}"/>
    <cellStyle name="Euro 2" xfId="5" xr:uid="{00000000-0005-0000-0000-000003000000}"/>
    <cellStyle name="Migliaia" xfId="1" builtinId="3" customBuiltin="1"/>
    <cellStyle name="Normale" xfId="0" builtinId="0" customBuiltin="1"/>
    <cellStyle name="Normale 2" xfId="6" xr:uid="{00000000-0005-0000-0000-000006000000}"/>
    <cellStyle name="Normale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topLeftCell="A40" zoomScaleNormal="100" workbookViewId="0">
      <selection activeCell="E55" sqref="E55"/>
    </sheetView>
  </sheetViews>
  <sheetFormatPr defaultColWidth="8.6640625" defaultRowHeight="13.2"/>
  <cols>
    <col min="1" max="1" width="21.33203125" style="2" customWidth="1"/>
    <col min="2" max="2" width="25" style="2" customWidth="1"/>
    <col min="3" max="3" width="13.33203125" style="2" customWidth="1"/>
    <col min="4" max="4" width="18.33203125" style="2" customWidth="1"/>
    <col min="5" max="5" width="19.44140625" style="2" customWidth="1"/>
    <col min="6" max="6" width="16.44140625" style="2" customWidth="1"/>
    <col min="7" max="7" width="15.109375" style="2" customWidth="1"/>
    <col min="8" max="8" width="17" style="2" customWidth="1"/>
    <col min="9" max="9" width="21" style="2" customWidth="1"/>
    <col min="10" max="10" width="15.33203125" style="2" customWidth="1"/>
    <col min="11" max="11" width="15.109375" style="2" customWidth="1"/>
    <col min="12" max="12" width="12.5546875" style="2" customWidth="1"/>
    <col min="13" max="13" width="12.6640625" style="2" customWidth="1"/>
    <col min="14" max="14" width="13.88671875" style="2" customWidth="1"/>
    <col min="15" max="16384" width="8.66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>
      <c r="A2" s="106" t="s">
        <v>45</v>
      </c>
      <c r="B2" s="107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18">
      <c r="A3" s="108" t="s">
        <v>46</v>
      </c>
      <c r="B3" s="10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>
      <c r="A4" s="109" t="s">
        <v>47</v>
      </c>
      <c r="B4" s="107"/>
      <c r="C4" s="1"/>
      <c r="D4" s="97" t="s">
        <v>43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1"/>
      <c r="L6" s="1"/>
      <c r="M6" s="1"/>
      <c r="N6" s="1"/>
    </row>
    <row r="7" spans="1:14" ht="13.8" thickBot="1">
      <c r="A7" s="4"/>
      <c r="B7" s="4"/>
      <c r="C7" s="4"/>
      <c r="D7" s="4"/>
      <c r="E7" s="4"/>
      <c r="F7" s="4"/>
      <c r="G7" s="4"/>
      <c r="H7" s="4"/>
      <c r="I7" s="4"/>
      <c r="J7" s="4"/>
      <c r="K7" s="1"/>
      <c r="L7" s="1"/>
      <c r="M7" s="1"/>
      <c r="N7" s="1"/>
    </row>
    <row r="8" spans="1:14" ht="24" thickBot="1">
      <c r="A8" s="129" t="s">
        <v>0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>
      <c r="A9" s="4"/>
      <c r="B9" s="5"/>
      <c r="C9" s="4"/>
      <c r="D9" s="4"/>
      <c r="E9" s="4"/>
      <c r="F9" s="4"/>
      <c r="G9" s="4"/>
      <c r="H9" s="4"/>
      <c r="I9" s="4"/>
      <c r="J9" s="4"/>
      <c r="K9" s="1"/>
      <c r="L9" s="1"/>
      <c r="M9" s="1"/>
      <c r="N9" s="1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1"/>
      <c r="L10" s="1"/>
      <c r="M10" s="1"/>
      <c r="N10" s="1"/>
    </row>
    <row r="11" spans="1:14" ht="23.4">
      <c r="A11" s="122" t="s">
        <v>1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21.6" thickBot="1">
      <c r="A12" s="6"/>
      <c r="B12" s="7"/>
      <c r="C12" s="6"/>
      <c r="D12" s="6"/>
      <c r="E12" s="6"/>
      <c r="F12" s="6"/>
      <c r="G12" s="6"/>
      <c r="H12" s="6"/>
      <c r="I12" s="6"/>
      <c r="J12" s="6"/>
      <c r="K12" s="1"/>
      <c r="L12" s="1"/>
      <c r="M12" s="1"/>
      <c r="N12" s="1"/>
    </row>
    <row r="13" spans="1:14" ht="15.6">
      <c r="A13" s="130" t="s">
        <v>2</v>
      </c>
      <c r="B13" s="130"/>
      <c r="C13" s="131" t="s">
        <v>3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5.6">
      <c r="A14" s="132" t="s">
        <v>4</v>
      </c>
      <c r="B14" s="132"/>
      <c r="C14" s="133" t="s">
        <v>5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</row>
    <row r="15" spans="1:14" s="8" customFormat="1" ht="15.6">
      <c r="A15" s="132" t="s">
        <v>6</v>
      </c>
      <c r="B15" s="132"/>
      <c r="C15" s="135" t="s">
        <v>7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</row>
    <row r="16" spans="1:14" s="8" customFormat="1" ht="15.6">
      <c r="A16" s="9" t="s">
        <v>8</v>
      </c>
      <c r="B16" s="10"/>
      <c r="C16" s="136" t="s">
        <v>9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s="8" customFormat="1" ht="15.6">
      <c r="A17" s="132" t="s">
        <v>10</v>
      </c>
      <c r="B17" s="132"/>
      <c r="C17" s="11" t="s">
        <v>11</v>
      </c>
      <c r="D17" s="12">
        <v>549525</v>
      </c>
      <c r="E17" s="13"/>
      <c r="F17" s="14"/>
      <c r="G17" s="15"/>
      <c r="H17" s="15"/>
      <c r="I17" s="16"/>
      <c r="J17" s="16"/>
      <c r="K17" s="14"/>
      <c r="L17" s="14"/>
      <c r="M17" s="14"/>
      <c r="N17" s="17"/>
    </row>
    <row r="18" spans="1:14" s="8" customFormat="1" ht="15.6">
      <c r="A18" s="18"/>
      <c r="B18" s="19"/>
      <c r="C18" s="11" t="s">
        <v>12</v>
      </c>
      <c r="D18" s="12">
        <v>549525</v>
      </c>
      <c r="E18" s="13"/>
      <c r="F18" s="14"/>
      <c r="G18" s="15"/>
      <c r="H18" s="15"/>
      <c r="I18" s="16"/>
      <c r="J18" s="16"/>
      <c r="K18" s="14"/>
      <c r="L18" s="14"/>
      <c r="M18" s="14"/>
      <c r="N18" s="17"/>
    </row>
    <row r="19" spans="1:14" s="8" customFormat="1" ht="15.6">
      <c r="A19" s="18"/>
      <c r="B19" s="19"/>
      <c r="C19" s="11" t="s">
        <v>13</v>
      </c>
      <c r="D19" s="12">
        <v>549525</v>
      </c>
      <c r="E19" s="13"/>
      <c r="F19" s="14"/>
      <c r="G19" s="15"/>
      <c r="H19" s="15"/>
      <c r="I19" s="16"/>
      <c r="J19" s="16"/>
      <c r="K19" s="14"/>
      <c r="L19" s="14"/>
      <c r="M19" s="14"/>
      <c r="N19" s="17"/>
    </row>
    <row r="20" spans="1:14" s="8" customFormat="1" ht="16.5" customHeight="1">
      <c r="A20" s="137" t="s">
        <v>14</v>
      </c>
      <c r="B20" s="137"/>
      <c r="C20" s="137"/>
      <c r="D20" s="137"/>
      <c r="E20" s="95">
        <v>473734.51</v>
      </c>
      <c r="F20" s="14"/>
      <c r="G20" s="15"/>
      <c r="H20" s="15"/>
      <c r="I20" s="16"/>
      <c r="J20" s="16"/>
      <c r="K20" s="14"/>
      <c r="L20" s="14"/>
      <c r="M20" s="14"/>
      <c r="N20" s="17"/>
    </row>
    <row r="21" spans="1:14" s="8" customFormat="1" ht="16.5" customHeight="1">
      <c r="A21" s="110" t="s">
        <v>48</v>
      </c>
      <c r="B21" s="110"/>
      <c r="C21" s="139" t="s">
        <v>49</v>
      </c>
      <c r="D21" s="140"/>
      <c r="E21" s="95"/>
      <c r="F21" s="14"/>
      <c r="G21" s="15"/>
      <c r="H21" s="15"/>
      <c r="I21" s="16"/>
      <c r="J21" s="16"/>
      <c r="K21" s="14"/>
      <c r="L21" s="14"/>
      <c r="M21" s="14"/>
      <c r="N21" s="17"/>
    </row>
    <row r="22" spans="1:14" s="8" customFormat="1" ht="16.5" customHeight="1">
      <c r="A22" s="110"/>
      <c r="B22" s="110"/>
      <c r="C22" s="112"/>
      <c r="D22" s="112"/>
      <c r="E22" s="95"/>
      <c r="F22" s="14"/>
      <c r="G22" s="15"/>
      <c r="H22" s="15"/>
      <c r="I22" s="16"/>
      <c r="J22" s="16"/>
      <c r="K22" s="14"/>
      <c r="L22" s="14"/>
      <c r="M22" s="14"/>
      <c r="N22" s="17"/>
    </row>
    <row r="23" spans="1:14" s="8" customFormat="1" ht="16.5" customHeight="1" thickBot="1">
      <c r="A23" s="138" t="s">
        <v>15</v>
      </c>
      <c r="B23" s="138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4" s="8" customFormat="1" ht="13.5" customHeight="1" thickBot="1">
      <c r="A24" s="138"/>
      <c r="B24" s="138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 s="8" customFormat="1" ht="15.6">
      <c r="A25" s="20"/>
      <c r="B25" s="20"/>
      <c r="C25" s="20"/>
      <c r="D25" s="20"/>
      <c r="E25" s="20"/>
      <c r="F25" s="21"/>
      <c r="G25" s="22"/>
      <c r="H25" s="22"/>
      <c r="I25" s="23"/>
      <c r="J25" s="23"/>
      <c r="K25" s="24"/>
      <c r="L25" s="24"/>
      <c r="M25" s="24"/>
      <c r="N25" s="1"/>
    </row>
    <row r="26" spans="1:14" s="8" customFormat="1">
      <c r="A26" s="4"/>
      <c r="B26" s="25" t="s">
        <v>16</v>
      </c>
      <c r="C26" s="26"/>
      <c r="D26" s="26"/>
      <c r="E26" s="26"/>
      <c r="F26" s="26"/>
      <c r="G26" s="26"/>
      <c r="H26" s="26"/>
      <c r="I26" s="27"/>
      <c r="J26" s="27"/>
      <c r="K26" s="1"/>
      <c r="L26" s="1"/>
      <c r="M26" s="1"/>
      <c r="N26" s="1"/>
    </row>
    <row r="27" spans="1:14" s="8" customFormat="1" ht="23.4">
      <c r="A27" s="122" t="s">
        <v>17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</row>
    <row r="28" spans="1:14" s="8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s="8" customFormat="1" ht="15.6">
      <c r="A29" s="127" t="s">
        <v>18</v>
      </c>
      <c r="B29" s="127"/>
      <c r="C29" s="127"/>
      <c r="D29" s="96">
        <v>86.207999999999998</v>
      </c>
      <c r="E29" s="90" t="str">
        <f>IF(D29&gt;0,"%"," ")</f>
        <v>%</v>
      </c>
      <c r="F29" s="2" t="s">
        <v>19</v>
      </c>
      <c r="G29" s="1"/>
      <c r="H29" s="4"/>
      <c r="I29" s="4"/>
      <c r="J29" s="4"/>
      <c r="K29" s="1"/>
      <c r="L29" s="1"/>
      <c r="M29" s="1"/>
      <c r="N29" s="1"/>
    </row>
    <row r="30" spans="1:14" s="8" customFormat="1" ht="15.6">
      <c r="A30" s="128" t="s">
        <v>36</v>
      </c>
      <c r="B30" s="128"/>
      <c r="C30" s="128"/>
      <c r="D30" s="29">
        <v>13.792</v>
      </c>
      <c r="E30" s="28" t="str">
        <f>IF(D30&gt;0,"%"," ")</f>
        <v>%</v>
      </c>
      <c r="F30" s="2"/>
      <c r="G30" s="1"/>
      <c r="H30" s="4"/>
      <c r="I30" s="4"/>
      <c r="J30" s="4"/>
      <c r="K30" s="1"/>
      <c r="L30" s="1"/>
      <c r="M30" s="1"/>
      <c r="N30" s="1"/>
    </row>
    <row r="31" spans="1:14" s="8" customFormat="1" ht="15.6">
      <c r="A31" s="128"/>
      <c r="B31" s="128"/>
      <c r="C31" s="128"/>
      <c r="D31" s="29"/>
      <c r="E31" s="28"/>
      <c r="F31" s="2"/>
      <c r="G31" s="1"/>
      <c r="H31" s="4"/>
      <c r="I31" s="4"/>
      <c r="J31" s="4"/>
      <c r="K31" s="1"/>
      <c r="L31" s="1"/>
      <c r="M31" s="1"/>
      <c r="N31" s="1"/>
    </row>
    <row r="32" spans="1:14" s="8" customFormat="1" ht="15.6">
      <c r="A32" s="128"/>
      <c r="B32" s="128"/>
      <c r="C32" s="128"/>
      <c r="D32" s="29"/>
      <c r="E32" s="28" t="str">
        <f>IF(D32&gt;0,"%"," ")</f>
        <v xml:space="preserve"> </v>
      </c>
      <c r="F32" s="2"/>
      <c r="G32" s="1"/>
      <c r="H32" s="4"/>
      <c r="I32" s="4"/>
      <c r="J32" s="4"/>
      <c r="K32" s="1"/>
      <c r="L32" s="1"/>
      <c r="M32" s="1"/>
      <c r="N32" s="1"/>
    </row>
    <row r="33" spans="1:14" s="8" customFormat="1" ht="15.6">
      <c r="A33" s="134" t="str">
        <f>IF(SUM(D29:D32)&gt;0,"Totale"," ")</f>
        <v>Totale</v>
      </c>
      <c r="B33" s="134"/>
      <c r="C33" s="134"/>
      <c r="D33" s="72">
        <f>IF(SUM(D29:D32)&gt;0,SUM(D29:D32),"")</f>
        <v>100</v>
      </c>
      <c r="E33" s="30" t="str">
        <f>IF(SUM(D29:D32)&gt;0,"%"," ")</f>
        <v>%</v>
      </c>
      <c r="F33" s="2"/>
      <c r="G33" s="1"/>
      <c r="H33" s="4"/>
      <c r="I33" s="4"/>
      <c r="J33" s="4"/>
      <c r="K33" s="1"/>
      <c r="L33" s="1"/>
      <c r="M33" s="1"/>
      <c r="N33" s="1"/>
    </row>
    <row r="34" spans="1:14" s="8" customFormat="1" ht="13.8">
      <c r="A34" s="31"/>
      <c r="B34" s="13"/>
      <c r="C34" s="13"/>
      <c r="D34" s="13"/>
      <c r="E34" s="13"/>
      <c r="F34" s="1"/>
      <c r="G34" s="1"/>
      <c r="H34" s="1"/>
      <c r="I34" s="4"/>
      <c r="J34" s="4"/>
      <c r="K34" s="1"/>
      <c r="L34" s="1"/>
      <c r="M34" s="1"/>
      <c r="N34" s="1"/>
    </row>
    <row r="35" spans="1:14" s="8" customFormat="1">
      <c r="A35" s="4"/>
      <c r="B35" s="1"/>
      <c r="C35" s="1"/>
      <c r="D35" s="1"/>
      <c r="E35" s="1"/>
      <c r="F35" s="1"/>
      <c r="G35" s="1"/>
      <c r="H35" s="1"/>
      <c r="I35" s="4"/>
      <c r="J35" s="4"/>
      <c r="K35" s="1"/>
      <c r="L35" s="1"/>
      <c r="M35" s="1"/>
      <c r="N35" s="1"/>
    </row>
    <row r="36" spans="1:14" s="8" customFormat="1" ht="23.4">
      <c r="A36" s="122" t="s">
        <v>20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</row>
    <row r="37" spans="1:14" s="8" customFormat="1">
      <c r="A37" s="4"/>
      <c r="B37" s="1"/>
      <c r="C37" s="1"/>
      <c r="D37" s="1"/>
      <c r="E37" s="1"/>
      <c r="F37" s="1"/>
      <c r="G37" s="1"/>
      <c r="H37" s="1"/>
      <c r="I37" s="4"/>
      <c r="J37" s="4"/>
      <c r="K37" s="1"/>
      <c r="L37" s="1"/>
      <c r="M37" s="1"/>
      <c r="N37" s="1"/>
    </row>
    <row r="38" spans="1:14" s="94" customFormat="1" ht="16.5" customHeight="1">
      <c r="A38" s="32" t="s">
        <v>21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s="8" customFormat="1" ht="12.7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1"/>
      <c r="L39" s="1"/>
      <c r="M39" s="1"/>
      <c r="N39" s="1"/>
    </row>
    <row r="40" spans="1:14" s="8" customFormat="1" ht="23.4">
      <c r="A40" s="122" t="s">
        <v>22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</row>
    <row r="41" spans="1:14" s="8" customFormat="1">
      <c r="A41" s="4"/>
      <c r="B41" s="34"/>
      <c r="C41" s="34"/>
      <c r="D41" s="34"/>
      <c r="E41" s="34"/>
      <c r="F41" s="34"/>
      <c r="G41" s="1"/>
      <c r="H41" s="1"/>
      <c r="I41" s="1"/>
      <c r="J41" s="1"/>
      <c r="K41" s="1"/>
      <c r="L41" s="1"/>
      <c r="M41" s="1"/>
      <c r="N41" s="1"/>
    </row>
    <row r="42" spans="1:14" s="8" customFormat="1" ht="15.6">
      <c r="A42" s="83">
        <v>2021</v>
      </c>
      <c r="B42" s="123">
        <v>849676</v>
      </c>
      <c r="C42" s="123"/>
      <c r="D42" s="1"/>
      <c r="E42" s="1"/>
      <c r="F42" s="34"/>
      <c r="G42" s="1"/>
      <c r="H42" s="1"/>
      <c r="I42" s="1"/>
      <c r="J42" s="1"/>
      <c r="K42" s="1"/>
      <c r="L42" s="1"/>
      <c r="M42" s="1"/>
      <c r="N42" s="1"/>
    </row>
    <row r="43" spans="1:14" s="8" customFormat="1" ht="15.6">
      <c r="A43" s="83">
        <v>2020</v>
      </c>
      <c r="B43" s="123">
        <v>-451840</v>
      </c>
      <c r="C43" s="123"/>
      <c r="D43" s="1"/>
      <c r="E43" s="1"/>
      <c r="F43" s="35"/>
      <c r="G43" s="36"/>
      <c r="H43" s="36"/>
      <c r="I43" s="36"/>
      <c r="J43" s="36"/>
      <c r="K43" s="1"/>
      <c r="L43" s="1"/>
      <c r="M43" s="1"/>
      <c r="N43" s="1"/>
    </row>
    <row r="44" spans="1:14" s="8" customFormat="1" ht="15.6">
      <c r="A44" s="83">
        <v>2019</v>
      </c>
      <c r="B44" s="123">
        <v>49435</v>
      </c>
      <c r="C44" s="123"/>
      <c r="D44" s="1"/>
      <c r="E44" s="1"/>
      <c r="F44" s="35"/>
      <c r="G44" s="36"/>
      <c r="H44" s="36"/>
      <c r="I44" s="36"/>
      <c r="J44" s="36"/>
      <c r="K44" s="1"/>
      <c r="L44" s="1"/>
      <c r="M44" s="1"/>
      <c r="N44" s="1"/>
    </row>
    <row r="45" spans="1:14" s="8" customFormat="1">
      <c r="A45" s="37"/>
      <c r="B45" s="38"/>
      <c r="C45" s="35"/>
      <c r="D45" s="35"/>
      <c r="E45" s="35"/>
      <c r="F45" s="35"/>
      <c r="G45" s="36"/>
      <c r="H45" s="36"/>
      <c r="I45" s="36"/>
      <c r="J45" s="36"/>
      <c r="K45" s="1"/>
      <c r="L45" s="1"/>
      <c r="M45" s="1"/>
      <c r="N45" s="1"/>
    </row>
    <row r="46" spans="1:14" s="8" customFormat="1" ht="23.4">
      <c r="A46" s="122" t="s">
        <v>50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</row>
    <row r="47" spans="1:14" s="8" customFormat="1">
      <c r="A47" s="35"/>
      <c r="B47" s="34"/>
      <c r="C47" s="34"/>
      <c r="D47" s="34"/>
      <c r="E47" s="34"/>
      <c r="F47" s="34"/>
      <c r="G47" s="1"/>
      <c r="H47" s="34"/>
      <c r="I47" s="1"/>
      <c r="J47" s="1"/>
      <c r="K47" s="1"/>
      <c r="L47" s="1"/>
      <c r="M47" s="1"/>
      <c r="N47" s="1"/>
    </row>
    <row r="48" spans="1:14" s="8" customFormat="1" ht="18">
      <c r="A48" s="113" t="s">
        <v>51</v>
      </c>
      <c r="B48" s="113"/>
      <c r="C48" s="113"/>
      <c r="D48" s="113"/>
      <c r="E48" s="39"/>
      <c r="F48" s="39"/>
      <c r="G48" s="1"/>
      <c r="H48" s="34"/>
      <c r="I48" s="1"/>
      <c r="J48" s="1"/>
      <c r="K48" s="1"/>
      <c r="L48" s="1"/>
      <c r="M48" s="1"/>
      <c r="N48" s="1"/>
    </row>
    <row r="49" spans="1:14" s="8" customFormat="1" ht="17.399999999999999">
      <c r="A49" s="124" t="s">
        <v>67</v>
      </c>
      <c r="B49" s="125"/>
      <c r="C49" s="126"/>
      <c r="D49" s="111">
        <v>194339</v>
      </c>
      <c r="E49" s="39"/>
      <c r="F49" s="39"/>
      <c r="G49" s="1"/>
      <c r="H49" s="34"/>
      <c r="I49" s="1"/>
      <c r="J49" s="1"/>
      <c r="K49" s="1"/>
      <c r="L49" s="1"/>
      <c r="M49" s="1"/>
      <c r="N49" s="1"/>
    </row>
    <row r="50" spans="1:14" s="8" customFormat="1" ht="15.6">
      <c r="A50" s="117" t="s">
        <v>23</v>
      </c>
      <c r="B50" s="117"/>
      <c r="C50" s="117"/>
      <c r="D50" s="105">
        <f>SUM(D49:D49)</f>
        <v>194339</v>
      </c>
      <c r="E50" s="40"/>
      <c r="F50" s="1"/>
      <c r="G50" s="41"/>
      <c r="H50" s="41"/>
      <c r="I50" s="41"/>
      <c r="J50" s="41"/>
      <c r="K50" s="1"/>
      <c r="L50" s="1"/>
      <c r="M50" s="1"/>
      <c r="N50" s="1"/>
    </row>
    <row r="51" spans="1:14" s="8" customFormat="1" ht="15.6">
      <c r="A51" s="88"/>
      <c r="B51" s="88"/>
      <c r="C51" s="88"/>
      <c r="D51" s="89"/>
      <c r="E51" s="40"/>
      <c r="F51" s="1"/>
      <c r="G51" s="41"/>
      <c r="H51" s="41"/>
      <c r="I51" s="41"/>
      <c r="J51" s="41"/>
      <c r="K51" s="1"/>
      <c r="L51" s="1"/>
      <c r="M51" s="1"/>
      <c r="N51" s="1"/>
    </row>
    <row r="52" spans="1:14" s="8" customFormat="1" ht="23.4">
      <c r="A52" s="122" t="s">
        <v>52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</row>
    <row r="53" spans="1:14" s="91" customFormat="1" ht="16.5" customHeigh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spans="1:14" s="91" customFormat="1" ht="15.75" customHeight="1">
      <c r="A54" s="113" t="s">
        <v>51</v>
      </c>
      <c r="B54" s="113"/>
      <c r="C54" s="113"/>
      <c r="D54" s="113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 s="91" customFormat="1" ht="16.5" customHeight="1">
      <c r="A55" s="114" t="s">
        <v>68</v>
      </c>
      <c r="B55" s="115"/>
      <c r="C55" s="116"/>
      <c r="D55" s="104">
        <v>134280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1:14" s="8" customFormat="1" ht="15.6">
      <c r="A56" s="117" t="s">
        <v>23</v>
      </c>
      <c r="B56" s="117"/>
      <c r="C56" s="117"/>
      <c r="D56" s="105">
        <f>SUM(D55:D55)</f>
        <v>134280</v>
      </c>
      <c r="E56" s="41"/>
      <c r="F56" s="41"/>
      <c r="G56" s="41"/>
      <c r="H56" s="41"/>
      <c r="I56" s="41"/>
      <c r="J56" s="41"/>
      <c r="K56" s="1"/>
      <c r="L56" s="1"/>
      <c r="M56" s="1"/>
      <c r="N56" s="1"/>
    </row>
    <row r="57" spans="1:14" s="8" customFormat="1">
      <c r="A57" s="4"/>
      <c r="B57" s="41"/>
      <c r="C57" s="41"/>
      <c r="D57" s="41"/>
      <c r="E57" s="41"/>
      <c r="F57" s="41"/>
      <c r="G57" s="41"/>
      <c r="H57" s="41"/>
      <c r="I57" s="41"/>
      <c r="J57" s="41"/>
      <c r="K57" s="1"/>
      <c r="L57" s="1"/>
      <c r="M57" s="1"/>
      <c r="N57" s="1"/>
    </row>
    <row r="58" spans="1:14" s="8" customFormat="1" ht="23.4">
      <c r="A58" s="119" t="s">
        <v>24</v>
      </c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</row>
    <row r="59" spans="1:14" s="8" customFormat="1">
      <c r="A59" s="4"/>
      <c r="B59" s="42"/>
      <c r="C59" s="42"/>
      <c r="D59" s="42"/>
      <c r="E59" s="42"/>
      <c r="F59" s="42"/>
      <c r="G59" s="42"/>
      <c r="H59" s="42"/>
      <c r="I59" s="42"/>
      <c r="J59" s="42"/>
      <c r="K59" s="1"/>
      <c r="L59" s="1"/>
      <c r="M59" s="1"/>
      <c r="N59" s="1"/>
    </row>
    <row r="60" spans="1:14" s="8" customFormat="1" ht="24" thickBot="1">
      <c r="A60" s="120" t="s">
        <v>53</v>
      </c>
      <c r="B60" s="120"/>
      <c r="C60" s="120"/>
      <c r="D60" s="120"/>
      <c r="E60" s="120"/>
      <c r="F60" s="120"/>
      <c r="G60" s="120"/>
      <c r="H60" s="121"/>
      <c r="I60" s="121"/>
      <c r="J60" s="121"/>
      <c r="K60" s="121"/>
      <c r="L60" s="121"/>
      <c r="M60" s="121"/>
      <c r="N60" s="120"/>
    </row>
    <row r="61" spans="1:14" s="8" customFormat="1" ht="18">
      <c r="A61" s="84" t="s">
        <v>25</v>
      </c>
      <c r="B61" s="84"/>
      <c r="C61" s="85" t="s">
        <v>54</v>
      </c>
      <c r="D61" s="84"/>
      <c r="E61" s="84"/>
      <c r="F61" s="84"/>
      <c r="G61" s="84"/>
      <c r="I61" s="85"/>
      <c r="J61" s="43"/>
      <c r="K61" s="43"/>
      <c r="L61" s="43"/>
      <c r="M61" s="43"/>
      <c r="N61" s="44"/>
    </row>
    <row r="62" spans="1:14" s="8" customFormat="1" ht="18">
      <c r="A62" s="84" t="s">
        <v>44</v>
      </c>
      <c r="B62" s="84"/>
      <c r="C62" s="87" t="s">
        <v>55</v>
      </c>
      <c r="D62" s="84"/>
      <c r="E62" s="84"/>
      <c r="F62" s="84"/>
      <c r="G62" s="84"/>
      <c r="I62" s="86"/>
      <c r="J62" s="118"/>
      <c r="K62" s="118"/>
      <c r="L62" s="118"/>
      <c r="M62" s="118"/>
      <c r="N62" s="45"/>
    </row>
    <row r="63" spans="1:14" s="8" customFormat="1" ht="18">
      <c r="A63" s="84" t="s">
        <v>26</v>
      </c>
      <c r="B63" s="84"/>
      <c r="C63" s="86" t="s">
        <v>56</v>
      </c>
      <c r="D63" s="84"/>
      <c r="E63" s="84"/>
      <c r="F63" s="84"/>
      <c r="G63" s="84"/>
      <c r="I63" s="86"/>
      <c r="J63" s="118"/>
      <c r="K63" s="118"/>
      <c r="L63" s="118"/>
      <c r="M63" s="118"/>
      <c r="N63" s="45"/>
    </row>
    <row r="64" spans="1:14" s="8" customFormat="1" ht="13.8" thickBot="1">
      <c r="A64" s="1"/>
      <c r="B64" s="1"/>
      <c r="C64" s="1"/>
      <c r="D64" s="1"/>
      <c r="E64" s="1"/>
      <c r="F64" s="1"/>
      <c r="G64" s="46"/>
      <c r="H64" s="46"/>
      <c r="I64" s="46"/>
      <c r="J64" s="46"/>
      <c r="K64" s="1"/>
      <c r="L64" s="1"/>
      <c r="M64" s="1"/>
      <c r="N64" s="47"/>
    </row>
    <row r="65" spans="1:15" s="8" customFormat="1" ht="93.6">
      <c r="A65" s="98" t="s">
        <v>27</v>
      </c>
      <c r="B65" s="98" t="s">
        <v>28</v>
      </c>
      <c r="C65" s="98" t="s">
        <v>29</v>
      </c>
      <c r="D65" s="98" t="s">
        <v>30</v>
      </c>
      <c r="E65" s="99" t="s">
        <v>31</v>
      </c>
      <c r="F65" s="99" t="s">
        <v>32</v>
      </c>
      <c r="G65" s="98" t="s">
        <v>37</v>
      </c>
      <c r="H65" s="98" t="s">
        <v>38</v>
      </c>
      <c r="I65" s="99" t="s">
        <v>39</v>
      </c>
      <c r="J65" s="100" t="s">
        <v>33</v>
      </c>
      <c r="K65" s="101" t="s">
        <v>40</v>
      </c>
      <c r="L65" s="101" t="s">
        <v>41</v>
      </c>
      <c r="M65" s="101" t="s">
        <v>42</v>
      </c>
      <c r="N65" s="102" t="s">
        <v>34</v>
      </c>
      <c r="O65" s="48"/>
    </row>
    <row r="66" spans="1:15" s="8" customFormat="1" ht="46.8">
      <c r="A66" s="81" t="s">
        <v>57</v>
      </c>
      <c r="B66" s="81" t="s">
        <v>58</v>
      </c>
      <c r="C66" s="103" t="s">
        <v>59</v>
      </c>
      <c r="D66" s="82" t="s">
        <v>60</v>
      </c>
      <c r="E66" s="82" t="s">
        <v>61</v>
      </c>
      <c r="F66" s="75">
        <v>30000</v>
      </c>
      <c r="G66" s="76">
        <v>0</v>
      </c>
      <c r="H66" s="76">
        <v>0</v>
      </c>
      <c r="I66" s="77">
        <v>0</v>
      </c>
      <c r="J66" s="78">
        <v>0</v>
      </c>
      <c r="K66" s="79">
        <v>0</v>
      </c>
      <c r="L66" s="80">
        <v>0</v>
      </c>
      <c r="M66" s="57">
        <f>K66*L66</f>
        <v>0</v>
      </c>
      <c r="N66" s="58">
        <v>30000</v>
      </c>
    </row>
    <row r="67" spans="1:15" s="8" customFormat="1" ht="46.8">
      <c r="A67" s="81" t="s">
        <v>62</v>
      </c>
      <c r="B67" s="81" t="s">
        <v>63</v>
      </c>
      <c r="C67" s="103" t="s">
        <v>64</v>
      </c>
      <c r="D67" s="82" t="s">
        <v>60</v>
      </c>
      <c r="E67" s="82" t="s">
        <v>61</v>
      </c>
      <c r="F67" s="75">
        <v>5775</v>
      </c>
      <c r="G67" s="76">
        <v>0</v>
      </c>
      <c r="H67" s="76">
        <v>0</v>
      </c>
      <c r="I67" s="77">
        <v>0</v>
      </c>
      <c r="J67" s="78">
        <v>0</v>
      </c>
      <c r="K67" s="79">
        <v>0</v>
      </c>
      <c r="L67" s="80">
        <v>0</v>
      </c>
      <c r="M67" s="57">
        <f t="shared" ref="M67:M68" si="0">K67*L67</f>
        <v>0</v>
      </c>
      <c r="N67" s="58">
        <v>5775</v>
      </c>
    </row>
    <row r="68" spans="1:15" s="8" customFormat="1" ht="46.8">
      <c r="A68" s="81" t="s">
        <v>65</v>
      </c>
      <c r="B68" s="81" t="s">
        <v>66</v>
      </c>
      <c r="C68" s="103" t="s">
        <v>64</v>
      </c>
      <c r="D68" s="82" t="s">
        <v>60</v>
      </c>
      <c r="E68" s="82" t="s">
        <v>61</v>
      </c>
      <c r="F68" s="75">
        <v>5755</v>
      </c>
      <c r="G68" s="76">
        <v>0</v>
      </c>
      <c r="H68" s="76">
        <v>0</v>
      </c>
      <c r="I68" s="77">
        <v>0</v>
      </c>
      <c r="J68" s="78">
        <v>0</v>
      </c>
      <c r="K68" s="79">
        <v>0</v>
      </c>
      <c r="L68" s="80">
        <v>0</v>
      </c>
      <c r="M68" s="57">
        <f t="shared" si="0"/>
        <v>0</v>
      </c>
      <c r="N68" s="58">
        <v>5775</v>
      </c>
    </row>
    <row r="69" spans="1:15" s="8" customFormat="1" ht="16.2" thickBot="1">
      <c r="A69" s="49"/>
      <c r="B69" s="49"/>
      <c r="C69" s="50"/>
      <c r="D69" s="51"/>
      <c r="E69" s="51"/>
      <c r="F69" s="52"/>
      <c r="G69" s="53"/>
      <c r="H69" s="53"/>
      <c r="I69" s="54"/>
      <c r="J69" s="55"/>
      <c r="K69" s="53"/>
      <c r="L69" s="56"/>
      <c r="M69" s="54"/>
      <c r="N69" s="58"/>
    </row>
    <row r="70" spans="1:15" s="8" customFormat="1" ht="15.6">
      <c r="A70" s="59"/>
      <c r="B70" s="60"/>
      <c r="C70" s="61"/>
      <c r="D70" s="61"/>
      <c r="E70" s="61"/>
      <c r="F70" s="62"/>
      <c r="G70" s="62"/>
      <c r="H70" s="62"/>
      <c r="I70" s="63"/>
      <c r="J70" s="64"/>
      <c r="K70" s="65"/>
      <c r="L70" s="66"/>
      <c r="M70" s="67"/>
      <c r="N70" s="68"/>
    </row>
    <row r="71" spans="1:15" s="8" customFormat="1" ht="13.8">
      <c r="A71" s="73" t="s">
        <v>35</v>
      </c>
      <c r="B71" s="69"/>
      <c r="C71" s="69"/>
      <c r="D71" s="69"/>
      <c r="E71" s="69"/>
      <c r="F71" s="69"/>
      <c r="G71" s="69"/>
      <c r="H71" s="69"/>
      <c r="I71" s="69"/>
      <c r="J71" s="69"/>
      <c r="K71" s="70"/>
      <c r="L71" s="71"/>
      <c r="M71" s="71"/>
      <c r="N71" s="71"/>
    </row>
    <row r="72" spans="1:15" s="8" customFormat="1" ht="13.8">
      <c r="A72" s="74"/>
      <c r="B72" s="74"/>
      <c r="C72" s="2"/>
      <c r="D72" s="2"/>
      <c r="E72" s="2"/>
      <c r="F72" s="2"/>
      <c r="G72" s="2"/>
      <c r="H72" s="2"/>
      <c r="I72" s="2"/>
      <c r="J72" s="69"/>
      <c r="K72" s="70"/>
      <c r="L72" s="71"/>
      <c r="M72" s="71"/>
      <c r="N72" s="71"/>
    </row>
    <row r="73" spans="1:15" ht="13.8">
      <c r="A73" s="74"/>
      <c r="B73" s="74"/>
    </row>
    <row r="74" spans="1:15" ht="13.8">
      <c r="A74" s="74"/>
      <c r="B74" s="74"/>
    </row>
  </sheetData>
  <mergeCells count="39">
    <mergeCell ref="A52:N52"/>
    <mergeCell ref="A8:N8"/>
    <mergeCell ref="A11:N11"/>
    <mergeCell ref="A13:B13"/>
    <mergeCell ref="C13:N13"/>
    <mergeCell ref="A14:B14"/>
    <mergeCell ref="C14:N14"/>
    <mergeCell ref="A33:C33"/>
    <mergeCell ref="A15:B15"/>
    <mergeCell ref="C15:N15"/>
    <mergeCell ref="C16:N16"/>
    <mergeCell ref="A17:B17"/>
    <mergeCell ref="A20:D20"/>
    <mergeCell ref="A23:B24"/>
    <mergeCell ref="C21:D21"/>
    <mergeCell ref="C23:N24"/>
    <mergeCell ref="A27:N27"/>
    <mergeCell ref="A29:C29"/>
    <mergeCell ref="A30:C30"/>
    <mergeCell ref="A31:C31"/>
    <mergeCell ref="A32:C32"/>
    <mergeCell ref="A50:C50"/>
    <mergeCell ref="A36:N36"/>
    <mergeCell ref="A40:N40"/>
    <mergeCell ref="B44:C44"/>
    <mergeCell ref="A46:N46"/>
    <mergeCell ref="A48:D48"/>
    <mergeCell ref="B43:C43"/>
    <mergeCell ref="B42:C42"/>
    <mergeCell ref="A49:C49"/>
    <mergeCell ref="A54:D54"/>
    <mergeCell ref="A55:C55"/>
    <mergeCell ref="A56:C56"/>
    <mergeCell ref="J63:K63"/>
    <mergeCell ref="L63:M63"/>
    <mergeCell ref="A58:N58"/>
    <mergeCell ref="A60:N60"/>
    <mergeCell ref="J62:K62"/>
    <mergeCell ref="L62:M62"/>
  </mergeCells>
  <dataValidations count="2">
    <dataValidation type="decimal" operator="greaterThanOrEqual" allowBlank="1" showInputMessage="1" showErrorMessage="1" sqref="D17:D19 E20:E22" xr:uid="{00000000-0002-0000-0000-000000000000}">
      <formula1>0</formula1>
    </dataValidation>
    <dataValidation type="decimal" allowBlank="1" showInputMessage="1" showErrorMessage="1" sqref="D29:D32" xr:uid="{00000000-0002-0000-0000-000001000000}">
      <formula1>0</formula1>
      <formula2>100</formula2>
    </dataValidation>
  </dataValidations>
  <pageMargins left="0.35433070866141736" right="0.31496062992125984" top="0.31496062992125984" bottom="0.6692913385826772" header="0.31496062992125984" footer="0.31496062992125984"/>
  <pageSetup paperSize="9" scale="42" orientation="portrait" r:id="rId1"/>
  <headerFooter>
    <oddFooter xml:space="preserve">&amp;R
</oddFooter>
  </headerFooter>
  <rowBreaks count="1" manualBreakCount="1">
    <brk id="7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GIT</vt:lpstr>
      <vt:lpstr>GIT!Area_stampa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ai sensi dell'articolo 22, d.lgs. 33/2013 - Amministrazione trasparente - Scheda Società Partecipate</dc:title>
  <dc:creator>Vasile Alessia</dc:creator>
  <cp:lastModifiedBy>Eleonora Russo</cp:lastModifiedBy>
  <cp:lastPrinted>2016-03-24T09:43:38Z</cp:lastPrinted>
  <dcterms:created xsi:type="dcterms:W3CDTF">2014-04-30T07:23:10Z</dcterms:created>
  <dcterms:modified xsi:type="dcterms:W3CDTF">2022-06-28T14:50:32Z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0x010100CFBE1836791CDE4F96AD20B28324D6F3</vt:lpwstr>
  </property>
  <property fmtid="{D5CDD505-2E9C-101B-9397-08002B2CF9AE}" pid="3" name="_dlc_DocIdItemGuid">
    <vt:lpwstr>d8b34548-ad71-45f4-a7c6-33b670366335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_dlc_DocId">
    <vt:lpwstr>TYUV27X6JZSX-41-26414</vt:lpwstr>
  </property>
  <property fmtid="{D5CDD505-2E9C-101B-9397-08002B2CF9AE}" pid="7" name="_dlc_DocIdUrl">
    <vt:lpwstr>http://spdocs.regione.fvg.it/dc/DCFPP/Home/SRF/_layouts/DocIdRedir.aspx?ID=TYUV27X6JZSX-41-26414, TYUV27X6JZSX-41-26414</vt:lpwstr>
  </property>
</Properties>
</file>