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UBBLICAZIONE SOCIETA' PARTECIPATE - SITO WEB\31.12.2022\SCHEDE PUBBLICATE\"/>
    </mc:Choice>
  </mc:AlternateContent>
  <xr:revisionPtr revIDLastSave="0" documentId="13_ncr:1_{F8BB7B68-A54F-4F4F-9F25-C4DC589A1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T" sheetId="1" r:id="rId1"/>
  </sheets>
  <definedNames>
    <definedName name="_xlnm.Print_Area" localSheetId="0">GIT!$A$1:$N$69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1" l="1"/>
  <c r="M63" i="1"/>
  <c r="M62" i="1" l="1"/>
  <c r="E33" i="1"/>
  <c r="D33" i="1"/>
  <c r="A33" i="1"/>
  <c r="E32" i="1"/>
  <c r="E30" i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3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9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2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2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8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C57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58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9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2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2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2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2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2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2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2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2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2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2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2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2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2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D63" authorId="0" shapeId="0" xr:uid="{2AA741BD-C6A1-43FB-9927-9021071EB645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3" authorId="0" shapeId="0" xr:uid="{8E567BB0-51B4-4B25-A101-B4D87B38BD3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G63" authorId="0" shapeId="0" xr:uid="{5049E1A5-7439-45E1-B9BD-B41F8D677FD1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3" authorId="0" shapeId="0" xr:uid="{09FC2A51-BDA9-4178-ABD9-4CAC80BDBB0B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3" authorId="0" shapeId="0" xr:uid="{0C196E06-2398-46E8-8E73-BE3493B2F3F7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3" authorId="0" shapeId="0" xr:uid="{64DC3772-8B78-4F4C-B3FC-0AAA60697D23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3" authorId="0" shapeId="0" xr:uid="{A4C2ACC8-15CE-43D9-8DAC-B9324179B0CA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3" authorId="0" shapeId="0" xr:uid="{7DE72B34-19D5-4139-983F-E8039652E2B9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D64" authorId="0" shapeId="0" xr:uid="{5C9972D3-6B09-4370-B797-2877441505B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F7E4BDF0-337D-473F-8B6E-93FC08BFFF8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G64" authorId="0" shapeId="0" xr:uid="{D620A0FF-24FD-4D8D-B533-AFBFA5ABDFC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4" authorId="0" shapeId="0" xr:uid="{A43F6D75-56CD-4A72-9747-BEF71CD67D28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4" authorId="0" shapeId="0" xr:uid="{A3DA301B-DD9D-4A4C-A4F9-7BCEBC0C74C9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4" authorId="0" shapeId="0" xr:uid="{20F73E7D-3B06-4CB4-A030-906F2341DC0E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DEC555FE-BE8F-4564-8A1C-D6F38DB0BA8D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1E3B5B8D-0BFC-4F1E-9925-C2EC393EC95F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5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5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5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5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E65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5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5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5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5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sharedStrings.xml><?xml version="1.0" encoding="utf-8"?>
<sst xmlns="http://schemas.openxmlformats.org/spreadsheetml/2006/main" count="68" uniqueCount="62">
  <si>
    <t>GIT - Grado Impianti Turistici</t>
  </si>
  <si>
    <t>Informazioni Generali</t>
  </si>
  <si>
    <t>Ragione sociale</t>
  </si>
  <si>
    <t>GIT Grado Impianti turistici S.p.a.</t>
  </si>
  <si>
    <t>Sede legale</t>
  </si>
  <si>
    <t>Viale Dante Alighieri, 72 - 34073 Grado</t>
  </si>
  <si>
    <t>Web site</t>
  </si>
  <si>
    <t>www.gradoit.it</t>
  </si>
  <si>
    <t>Natura Giuridica</t>
  </si>
  <si>
    <t>società per azioni</t>
  </si>
  <si>
    <t>Capitale sociale</t>
  </si>
  <si>
    <t xml:space="preserve">Deliberato </t>
  </si>
  <si>
    <t>Sottoscritto</t>
  </si>
  <si>
    <t>Versato</t>
  </si>
  <si>
    <t xml:space="preserve">Quota di capitale detenuta da PromoTurismoFVG </t>
  </si>
  <si>
    <t>Leggi di riferimento</t>
  </si>
  <si>
    <t xml:space="preserve"> </t>
  </si>
  <si>
    <t>Compagine sociale</t>
  </si>
  <si>
    <t>PROMOTURISMOFVG</t>
  </si>
  <si>
    <t>Ente controllato</t>
  </si>
  <si>
    <t>Funzioni attribuite e attività svolte in favore del turismo regionale</t>
  </si>
  <si>
    <t xml:space="preserve">Società che gestisce la spiaggia di Grado, nonché le terme e la piscina termale. </t>
  </si>
  <si>
    <t>Risultati di bilancio degli ultimi 3 esercizi finanziari</t>
  </si>
  <si>
    <t>DETTAGLIO DEI COMPENSI SPETTANTI AGLI AMMINISTRATORI</t>
  </si>
  <si>
    <t>nominato dall’assemblea dei soci del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</si>
  <si>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</si>
  <si>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</si>
  <si>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</si>
  <si>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</si>
  <si>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</si>
  <si>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</si>
  <si>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</t>
  </si>
  <si>
    <t xml:space="preserve">compenso effettivamente percepito </t>
  </si>
  <si>
    <t>trattamento economico TOTALE</t>
  </si>
  <si>
    <t>NOTE</t>
  </si>
  <si>
    <t>ALTRI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</si>
  <si>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</si>
  <si>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</si>
  <si>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</si>
  <si>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>valore gettone presenza deliberato dall'Assemblea dei soci*</t>
  </si>
  <si>
    <t>n.  gettoni percepiti*</t>
  </si>
  <si>
    <t xml:space="preserve">totale economico gettoni* </t>
  </si>
  <si>
    <t>nomina valida per gli esercizi finanziari</t>
  </si>
  <si>
    <t>Durata dell'impegno</t>
  </si>
  <si>
    <t>a tempo indeterminato</t>
  </si>
  <si>
    <t xml:space="preserve">Consiglio di amministrazione </t>
  </si>
  <si>
    <t>14.04.2022</t>
  </si>
  <si>
    <t>2022-2024</t>
  </si>
  <si>
    <t>31.12.2024</t>
  </si>
  <si>
    <t xml:space="preserve">Roberto </t>
  </si>
  <si>
    <t>Marin</t>
  </si>
  <si>
    <t>Presidente</t>
  </si>
  <si>
    <t>Assemblea</t>
  </si>
  <si>
    <t>Verbale di assemblea dd. 14.04.2022</t>
  </si>
  <si>
    <t xml:space="preserve">Caterina </t>
  </si>
  <si>
    <t>Zanon</t>
  </si>
  <si>
    <t>Consigliere</t>
  </si>
  <si>
    <t xml:space="preserve">Paolo </t>
  </si>
  <si>
    <t>Pittini</t>
  </si>
  <si>
    <t>Onere complessivo a qualsiasi titolo gravante per l'anno 2022 sul bilancio di PromoTurismoFVG</t>
  </si>
  <si>
    <t>Proventi di competenza del bilancio 2022 di PromoTurismoFVG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</si>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</sst>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&quot; &quot;#,##0.00&quot; &quot;;&quot;-&quot;#,##0.00&quot; &quot;;&quot; -&quot;00&quot; &quot;;&quot; &quot;@&quot; &quot;"/>
    <numFmt numFmtId="166" formatCode="[$€-410]\ #,##0.00;\-[$€-410]\ #,##0.00"/>
    <numFmt numFmtId="167" formatCode="[$€-410]\ #,##0.00\ ;\-[$€-410]\ #,##0.00\ ;[$€-410]&quot; -&quot;00\ ;@\ "/>
    <numFmt numFmtId="168" formatCode="0.000"/>
    <numFmt numFmtId="169" formatCode="[$€-410]\ #,##0.00;[Red]\-[$€-410]\ #,##0.00"/>
    <numFmt numFmtId="170" formatCode="[$€-410]\ #,##0.00"/>
    <numFmt numFmtId="171" formatCode="0.000%"/>
  </numFmts>
  <fonts count="46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sz val="12"/>
      <color rgb="FF000000"/>
      <name val="DecimaWE Rg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sz val="12"/>
      <color rgb="FF333333"/>
      <name val="Calibri"/>
      <family val="2"/>
    </font>
    <font>
      <b/>
      <sz val="12"/>
      <name val="Calibri"/>
      <family val="2"/>
    </font>
    <font>
      <sz val="10"/>
      <name val="DecimaWE Rg"/>
    </font>
    <font>
      <b/>
      <sz val="10"/>
      <name val="DecimaWE Rg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32">
    <xf numFmtId="0" fontId="0" fillId="0" borderId="0" xfId="0"/>
    <xf numFmtId="0" fontId="0" fillId="0" borderId="0" xfId="6" applyNumberFormat="1" applyFont="1"/>
    <xf numFmtId="0" fontId="7" fillId="0" borderId="0" xfId="6" applyNumberFormat="1" applyFont="1"/>
    <xf numFmtId="0" fontId="8" fillId="0" borderId="0" xfId="2" applyNumberFormat="1" applyFont="1"/>
    <xf numFmtId="0" fontId="0" fillId="0" borderId="0" xfId="6" applyNumberFormat="1" applyFont="1" applyAlignment="1">
      <alignment vertical="center"/>
    </xf>
    <xf numFmtId="0" fontId="10" fillId="0" borderId="0" xfId="6" applyNumberFormat="1" applyFont="1" applyAlignment="1">
      <alignment horizontal="center" vertical="center"/>
    </xf>
    <xf numFmtId="0" fontId="12" fillId="0" borderId="0" xfId="6" applyNumberFormat="1" applyFont="1" applyAlignment="1">
      <alignment vertical="center"/>
    </xf>
    <xf numFmtId="0" fontId="13" fillId="0" borderId="0" xfId="6" applyNumberFormat="1" applyFont="1" applyAlignment="1">
      <alignment vertical="center"/>
    </xf>
    <xf numFmtId="0" fontId="14" fillId="0" borderId="4" xfId="6" applyNumberFormat="1" applyFont="1" applyBorder="1" applyAlignment="1">
      <alignment vertical="center"/>
    </xf>
    <xf numFmtId="0" fontId="14" fillId="0" borderId="0" xfId="6" applyNumberFormat="1" applyFont="1" applyAlignment="1">
      <alignment horizontal="left" vertical="center"/>
    </xf>
    <xf numFmtId="0" fontId="15" fillId="0" borderId="0" xfId="6" applyNumberFormat="1" applyFont="1" applyAlignment="1">
      <alignment horizontal="left" vertical="center" wrapText="1"/>
    </xf>
    <xf numFmtId="166" fontId="15" fillId="0" borderId="0" xfId="6" applyNumberFormat="1" applyFont="1" applyAlignment="1" applyProtection="1">
      <alignment horizontal="right" vertical="center" shrinkToFit="1"/>
      <protection locked="0"/>
    </xf>
    <xf numFmtId="0" fontId="17" fillId="0" borderId="0" xfId="6" applyNumberFormat="1" applyFont="1"/>
    <xf numFmtId="0" fontId="15" fillId="0" borderId="0" xfId="6" applyNumberFormat="1" applyFont="1"/>
    <xf numFmtId="0" fontId="16" fillId="0" borderId="0" xfId="6" applyNumberFormat="1" applyFont="1" applyAlignment="1">
      <alignment vertical="center"/>
    </xf>
    <xf numFmtId="0" fontId="15" fillId="0" borderId="0" xfId="6" applyNumberFormat="1" applyFont="1" applyAlignment="1">
      <alignment vertical="center"/>
    </xf>
    <xf numFmtId="0" fontId="17" fillId="0" borderId="5" xfId="6" applyNumberFormat="1" applyFont="1" applyBorder="1"/>
    <xf numFmtId="0" fontId="16" fillId="0" borderId="4" xfId="6" applyNumberFormat="1" applyFont="1" applyBorder="1" applyAlignment="1">
      <alignment vertical="center"/>
    </xf>
    <xf numFmtId="0" fontId="14" fillId="0" borderId="0" xfId="6" applyNumberFormat="1" applyFont="1" applyAlignment="1">
      <alignment vertical="center"/>
    </xf>
    <xf numFmtId="0" fontId="18" fillId="0" borderId="0" xfId="6" applyNumberFormat="1" applyFont="1" applyAlignment="1">
      <alignment horizontal="left" vertical="center" wrapText="1"/>
    </xf>
    <xf numFmtId="166" fontId="19" fillId="0" borderId="0" xfId="6" applyNumberFormat="1" applyFont="1" applyAlignment="1">
      <alignment horizontal="center" vertical="center"/>
    </xf>
    <xf numFmtId="0" fontId="20" fillId="0" borderId="0" xfId="6" applyNumberFormat="1" applyFont="1" applyAlignment="1">
      <alignment vertical="center"/>
    </xf>
    <xf numFmtId="0" fontId="19" fillId="0" borderId="0" xfId="6" applyNumberFormat="1" applyFont="1" applyAlignment="1">
      <alignment vertical="center"/>
    </xf>
    <xf numFmtId="0" fontId="19" fillId="0" borderId="0" xfId="6" applyNumberFormat="1" applyFont="1"/>
    <xf numFmtId="0" fontId="21" fillId="0" borderId="0" xfId="6" applyNumberFormat="1" applyFont="1" applyAlignment="1">
      <alignment vertical="center"/>
    </xf>
    <xf numFmtId="0" fontId="22" fillId="0" borderId="0" xfId="6" applyNumberFormat="1" applyFont="1" applyAlignment="1">
      <alignment vertical="center"/>
    </xf>
    <xf numFmtId="0" fontId="23" fillId="0" borderId="0" xfId="6" applyNumberFormat="1" applyFont="1" applyAlignment="1">
      <alignment vertical="center"/>
    </xf>
    <xf numFmtId="9" fontId="15" fillId="0" borderId="10" xfId="6" applyNumberFormat="1" applyFont="1" applyBorder="1" applyAlignment="1" applyProtection="1">
      <alignment horizontal="left" vertical="center" wrapText="1"/>
      <protection hidden="1"/>
    </xf>
    <xf numFmtId="168" fontId="15" fillId="3" borderId="9" xfId="6" applyNumberFormat="1" applyFont="1" applyFill="1" applyBorder="1" applyAlignment="1" applyProtection="1">
      <alignment horizontal="right" vertical="center"/>
      <protection locked="0"/>
    </xf>
    <xf numFmtId="9" fontId="15" fillId="0" borderId="0" xfId="6" applyNumberFormat="1" applyFont="1" applyAlignment="1" applyProtection="1">
      <alignment horizontal="left" vertical="center" wrapText="1"/>
      <protection hidden="1"/>
    </xf>
    <xf numFmtId="0" fontId="17" fillId="0" borderId="0" xfId="6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6" applyNumberFormat="1" applyFont="1" applyAlignment="1">
      <alignment vertical="center" wrapText="1"/>
    </xf>
    <xf numFmtId="0" fontId="10" fillId="0" borderId="0" xfId="6" applyNumberFormat="1" applyFont="1" applyAlignment="1">
      <alignment horizontal="left" vertical="center" wrapText="1"/>
    </xf>
    <xf numFmtId="0" fontId="26" fillId="0" borderId="0" xfId="6" applyNumberFormat="1" applyFont="1" applyAlignment="1">
      <alignment vertical="center"/>
    </xf>
    <xf numFmtId="14" fontId="10" fillId="0" borderId="0" xfId="6" applyNumberFormat="1" applyFont="1" applyAlignment="1">
      <alignment horizontal="center" vertical="center" wrapText="1"/>
    </xf>
    <xf numFmtId="0" fontId="28" fillId="0" borderId="0" xfId="6" applyNumberFormat="1" applyFont="1" applyAlignment="1">
      <alignment vertical="center"/>
    </xf>
    <xf numFmtId="0" fontId="18" fillId="0" borderId="0" xfId="6" applyNumberFormat="1" applyFont="1" applyAlignment="1">
      <alignment horizontal="right"/>
    </xf>
    <xf numFmtId="0" fontId="25" fillId="0" borderId="0" xfId="6" applyNumberFormat="1" applyFont="1" applyAlignment="1">
      <alignment horizontal="left" vertical="center" wrapText="1"/>
    </xf>
    <xf numFmtId="0" fontId="10" fillId="0" borderId="0" xfId="6" applyNumberFormat="1" applyFont="1" applyAlignment="1">
      <alignment vertical="center" wrapText="1"/>
    </xf>
    <xf numFmtId="0" fontId="30" fillId="0" borderId="14" xfId="6" applyNumberFormat="1" applyFont="1" applyBorder="1" applyAlignment="1">
      <alignment horizontal="center" vertical="center"/>
    </xf>
    <xf numFmtId="0" fontId="30" fillId="0" borderId="0" xfId="6" applyNumberFormat="1" applyFont="1" applyBorder="1" applyAlignment="1">
      <alignment horizontal="center" vertical="center"/>
    </xf>
    <xf numFmtId="15" fontId="31" fillId="0" borderId="0" xfId="6" applyNumberFormat="1" applyFont="1" applyBorder="1" applyAlignment="1" applyProtection="1">
      <alignment horizontal="center" shrinkToFit="1"/>
      <protection locked="0"/>
    </xf>
    <xf numFmtId="0" fontId="0" fillId="0" borderId="0" xfId="6" applyNumberFormat="1" applyFont="1" applyAlignment="1">
      <alignment vertical="center" wrapText="1"/>
    </xf>
    <xf numFmtId="0" fontId="0" fillId="0" borderId="0" xfId="6" applyNumberFormat="1" applyFont="1" applyBorder="1"/>
    <xf numFmtId="0" fontId="17" fillId="0" borderId="0" xfId="0" applyFont="1"/>
    <xf numFmtId="49" fontId="24" fillId="0" borderId="18" xfId="6" applyNumberFormat="1" applyFont="1" applyBorder="1" applyAlignment="1" applyProtection="1">
      <alignment horizontal="left" vertical="center" wrapText="1" indent="1"/>
      <protection locked="0"/>
    </xf>
    <xf numFmtId="49" fontId="15" fillId="0" borderId="11" xfId="6" applyNumberFormat="1" applyFont="1" applyBorder="1" applyAlignment="1" applyProtection="1">
      <alignment horizontal="center" vertical="center" wrapText="1"/>
      <protection locked="0"/>
    </xf>
    <xf numFmtId="49" fontId="15" fillId="0" borderId="9" xfId="6" applyNumberFormat="1" applyFont="1" applyBorder="1" applyAlignment="1" applyProtection="1">
      <alignment horizontal="center" vertical="center" wrapText="1"/>
      <protection locked="0"/>
    </xf>
    <xf numFmtId="170" fontId="15" fillId="0" borderId="9" xfId="6" applyNumberFormat="1" applyFont="1" applyBorder="1" applyAlignment="1" applyProtection="1">
      <alignment horizontal="center" vertical="center" wrapText="1"/>
      <protection locked="0"/>
    </xf>
    <xf numFmtId="170" fontId="15" fillId="0" borderId="11" xfId="6" applyNumberFormat="1" applyFont="1" applyBorder="1" applyAlignment="1" applyProtection="1">
      <alignment horizontal="center" vertical="center" wrapText="1"/>
      <protection locked="0"/>
    </xf>
    <xf numFmtId="170" fontId="15" fillId="0" borderId="19" xfId="6" applyNumberFormat="1" applyFont="1" applyBorder="1" applyAlignment="1" applyProtection="1">
      <alignment horizontal="center" vertical="center" wrapText="1"/>
      <protection locked="0"/>
    </xf>
    <xf numFmtId="170" fontId="15" fillId="0" borderId="20" xfId="6" applyNumberFormat="1" applyFont="1" applyBorder="1" applyAlignment="1" applyProtection="1">
      <alignment horizontal="center" vertical="center" wrapText="1"/>
      <protection locked="0"/>
    </xf>
    <xf numFmtId="3" fontId="15" fillId="0" borderId="11" xfId="6" applyNumberFormat="1" applyFont="1" applyBorder="1" applyAlignment="1" applyProtection="1">
      <alignment horizontal="center" vertical="center" wrapText="1"/>
      <protection locked="0"/>
    </xf>
    <xf numFmtId="170" fontId="15" fillId="0" borderId="11" xfId="6" applyNumberFormat="1" applyFont="1" applyBorder="1" applyAlignment="1" applyProtection="1">
      <alignment horizontal="right" vertical="center" wrapText="1"/>
      <protection hidden="1"/>
    </xf>
    <xf numFmtId="170" fontId="15" fillId="0" borderId="21" xfId="6" applyNumberFormat="1" applyFont="1" applyBorder="1" applyAlignment="1" applyProtection="1">
      <alignment horizontal="right" vertical="center" wrapText="1"/>
      <protection hidden="1"/>
    </xf>
    <xf numFmtId="49" fontId="24" fillId="4" borderId="22" xfId="6" applyNumberFormat="1" applyFont="1" applyFill="1" applyBorder="1" applyAlignment="1">
      <alignment horizontal="center" vertical="center" wrapText="1"/>
    </xf>
    <xf numFmtId="49" fontId="24" fillId="4" borderId="23" xfId="6" applyNumberFormat="1" applyFont="1" applyFill="1" applyBorder="1" applyAlignment="1">
      <alignment horizontal="center" vertical="center" wrapText="1"/>
    </xf>
    <xf numFmtId="49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 wrapText="1"/>
    </xf>
    <xf numFmtId="170" fontId="15" fillId="4" borderId="24" xfId="6" applyNumberFormat="1" applyFont="1" applyFill="1" applyBorder="1" applyAlignment="1">
      <alignment horizontal="center" vertical="center" wrapText="1"/>
    </xf>
    <xf numFmtId="170" fontId="15" fillId="4" borderId="22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/>
    </xf>
    <xf numFmtId="3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right" vertical="center" wrapText="1"/>
    </xf>
    <xf numFmtId="170" fontId="15" fillId="4" borderId="24" xfId="6" applyNumberFormat="1" applyFont="1" applyFill="1" applyBorder="1" applyAlignment="1">
      <alignment horizontal="right" vertical="center" wrapText="1"/>
    </xf>
    <xf numFmtId="0" fontId="33" fillId="2" borderId="0" xfId="6" applyNumberFormat="1" applyFont="1" applyFill="1" applyAlignment="1">
      <alignment vertical="center"/>
    </xf>
    <xf numFmtId="0" fontId="33" fillId="2" borderId="0" xfId="6" applyNumberFormat="1" applyFont="1" applyFill="1"/>
    <xf numFmtId="0" fontId="17" fillId="2" borderId="0" xfId="6" applyNumberFormat="1" applyFont="1" applyFill="1"/>
    <xf numFmtId="2" fontId="24" fillId="0" borderId="0" xfId="6" applyNumberFormat="1" applyFont="1" applyAlignment="1" applyProtection="1">
      <alignment horizontal="right" vertical="center"/>
      <protection hidden="1"/>
    </xf>
    <xf numFmtId="0" fontId="34" fillId="2" borderId="0" xfId="6" applyNumberFormat="1" applyFont="1" applyFill="1" applyAlignment="1">
      <alignment vertical="center"/>
    </xf>
    <xf numFmtId="0" fontId="35" fillId="0" borderId="0" xfId="6" applyNumberFormat="1" applyFont="1"/>
    <xf numFmtId="170" fontId="15" fillId="0" borderId="9" xfId="6" applyNumberFormat="1" applyFont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Border="1" applyAlignment="1" applyProtection="1">
      <alignment horizontal="right" vertical="center" wrapText="1"/>
      <protection locked="0"/>
    </xf>
    <xf numFmtId="170" fontId="15" fillId="0" borderId="19" xfId="6" applyNumberFormat="1" applyFont="1" applyBorder="1" applyAlignment="1" applyProtection="1">
      <alignment horizontal="right" vertical="center" wrapText="1"/>
      <protection locked="0"/>
    </xf>
    <xf numFmtId="170" fontId="15" fillId="0" borderId="20" xfId="6" applyNumberFormat="1" applyFont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Border="1" applyAlignment="1" applyProtection="1">
      <alignment horizontal="right" vertical="center"/>
      <protection locked="0"/>
    </xf>
    <xf numFmtId="3" fontId="15" fillId="0" borderId="11" xfId="6" applyNumberFormat="1" applyFont="1" applyBorder="1" applyAlignment="1" applyProtection="1">
      <alignment horizontal="right" vertical="center" wrapText="1"/>
      <protection locked="0"/>
    </xf>
    <xf numFmtId="49" fontId="24" fillId="0" borderId="18" xfId="6" applyNumberFormat="1" applyFont="1" applyBorder="1" applyAlignment="1" applyProtection="1">
      <alignment vertical="center" wrapText="1"/>
      <protection locked="0"/>
    </xf>
    <xf numFmtId="49" fontId="15" fillId="0" borderId="9" xfId="6" applyNumberFormat="1" applyFont="1" applyBorder="1" applyAlignment="1" applyProtection="1">
      <alignment vertical="center" wrapText="1"/>
      <protection locked="0"/>
    </xf>
    <xf numFmtId="0" fontId="29" fillId="0" borderId="0" xfId="6" applyNumberFormat="1" applyFont="1" applyBorder="1" applyAlignment="1">
      <alignment horizontal="left" vertical="center"/>
    </xf>
    <xf numFmtId="0" fontId="29" fillId="5" borderId="14" xfId="0" applyFont="1" applyFill="1" applyBorder="1" applyAlignment="1">
      <alignment horizontal="right"/>
    </xf>
    <xf numFmtId="49" fontId="29" fillId="5" borderId="0" xfId="6" applyNumberFormat="1" applyFont="1" applyFill="1" applyAlignment="1" applyProtection="1">
      <alignment horizontal="right" shrinkToFit="1"/>
      <protection locked="0"/>
    </xf>
    <xf numFmtId="49" fontId="29" fillId="5" borderId="0" xfId="6" applyNumberFormat="1" applyFont="1" applyFill="1" applyBorder="1" applyAlignment="1" applyProtection="1">
      <alignment horizontal="right" shrinkToFit="1"/>
      <protection locked="0"/>
    </xf>
    <xf numFmtId="0" fontId="14" fillId="5" borderId="0" xfId="6" applyNumberFormat="1" applyFont="1" applyFill="1" applyBorder="1" applyAlignment="1">
      <alignment horizontal="right"/>
    </xf>
    <xf numFmtId="170" fontId="24" fillId="6" borderId="0" xfId="6" applyNumberFormat="1" applyFont="1" applyFill="1" applyBorder="1" applyProtection="1">
      <protection hidden="1"/>
    </xf>
    <xf numFmtId="171" fontId="15" fillId="0" borderId="10" xfId="6" applyNumberFormat="1" applyFont="1" applyBorder="1" applyAlignment="1" applyProtection="1">
      <alignment horizontal="left" vertical="center" wrapText="1"/>
      <protection hidden="1"/>
    </xf>
    <xf numFmtId="0" fontId="11" fillId="0" borderId="0" xfId="6" applyNumberFormat="1" applyFont="1" applyAlignment="1">
      <alignment horizontal="left" vertical="center"/>
    </xf>
    <xf numFmtId="0" fontId="15" fillId="0" borderId="0" xfId="0" applyFont="1" applyAlignment="1">
      <alignment vertical="top"/>
    </xf>
    <xf numFmtId="0" fontId="36" fillId="0" borderId="0" xfId="0" applyFont="1"/>
    <xf numFmtId="167" fontId="37" fillId="0" borderId="0" xfId="0" applyNumberFormat="1" applyFont="1" applyAlignment="1" applyProtection="1">
      <alignment vertical="center"/>
      <protection locked="0"/>
    </xf>
    <xf numFmtId="168" fontId="37" fillId="0" borderId="9" xfId="6" applyNumberFormat="1" applyFont="1" applyBorder="1" applyAlignment="1" applyProtection="1">
      <alignment horizontal="right" vertical="center"/>
      <protection locked="0"/>
    </xf>
    <xf numFmtId="0" fontId="38" fillId="0" borderId="0" xfId="6" applyNumberFormat="1" applyFont="1"/>
    <xf numFmtId="0" fontId="32" fillId="2" borderId="11" xfId="6" applyNumberFormat="1" applyFont="1" applyFill="1" applyBorder="1" applyAlignment="1">
      <alignment horizontal="center" vertical="center" wrapText="1"/>
    </xf>
    <xf numFmtId="0" fontId="32" fillId="2" borderId="9" xfId="6" applyNumberFormat="1" applyFont="1" applyFill="1" applyBorder="1" applyAlignment="1">
      <alignment horizontal="center" vertical="center" wrapText="1"/>
    </xf>
    <xf numFmtId="0" fontId="32" fillId="2" borderId="15" xfId="6" applyNumberFormat="1" applyFont="1" applyFill="1" applyBorder="1" applyAlignment="1">
      <alignment horizontal="center" vertical="center" wrapText="1"/>
    </xf>
    <xf numFmtId="0" fontId="32" fillId="2" borderId="16" xfId="6" applyNumberFormat="1" applyFont="1" applyFill="1" applyBorder="1" applyAlignment="1">
      <alignment horizontal="center" vertical="center" wrapText="1"/>
    </xf>
    <xf numFmtId="0" fontId="32" fillId="2" borderId="17" xfId="6" applyNumberFormat="1" applyFont="1" applyFill="1" applyBorder="1" applyAlignment="1">
      <alignment horizontal="center" vertical="center" wrapText="1"/>
    </xf>
    <xf numFmtId="49" fontId="17" fillId="0" borderId="11" xfId="6" applyNumberFormat="1" applyFont="1" applyBorder="1" applyAlignment="1" applyProtection="1">
      <alignment vertical="center" wrapText="1"/>
      <protection locked="0"/>
    </xf>
    <xf numFmtId="0" fontId="39" fillId="0" borderId="0" xfId="0" applyFont="1" applyAlignment="1">
      <alignment vertical="center"/>
    </xf>
    <xf numFmtId="0" fontId="40" fillId="0" borderId="0" xfId="6" applyNumberFormat="1" applyFont="1"/>
    <xf numFmtId="0" fontId="41" fillId="0" borderId="0" xfId="0" applyFont="1" applyAlignment="1">
      <alignment vertical="center"/>
    </xf>
    <xf numFmtId="0" fontId="41" fillId="0" borderId="0" xfId="0" applyFont="1"/>
    <xf numFmtId="0" fontId="14" fillId="0" borderId="4" xfId="6" applyNumberFormat="1" applyFont="1" applyBorder="1" applyAlignment="1">
      <alignment horizontal="left" vertical="center" wrapText="1"/>
    </xf>
    <xf numFmtId="4" fontId="37" fillId="0" borderId="11" xfId="6" applyNumberFormat="1" applyFont="1" applyBorder="1" applyAlignment="1">
      <alignment horizontal="right" vertical="center"/>
    </xf>
    <xf numFmtId="0" fontId="14" fillId="0" borderId="0" xfId="6" applyNumberFormat="1" applyFont="1" applyBorder="1" applyAlignment="1">
      <alignment horizontal="left" vertical="center" wrapText="1"/>
    </xf>
    <xf numFmtId="1" fontId="43" fillId="5" borderId="11" xfId="6" applyNumberFormat="1" applyFont="1" applyFill="1" applyBorder="1" applyAlignment="1">
      <alignment horizontal="center" vertical="center" wrapText="1"/>
    </xf>
    <xf numFmtId="14" fontId="44" fillId="0" borderId="0" xfId="6" applyNumberFormat="1" applyFont="1" applyAlignment="1">
      <alignment horizontal="left" vertical="center" wrapText="1"/>
    </xf>
    <xf numFmtId="167" fontId="44" fillId="0" borderId="0" xfId="5" applyNumberFormat="1" applyFont="1" applyFill="1" applyAlignment="1">
      <alignment horizontal="right" vertical="center" wrapText="1"/>
    </xf>
    <xf numFmtId="0" fontId="45" fillId="0" borderId="0" xfId="6" applyNumberFormat="1" applyFont="1" applyAlignment="1">
      <alignment vertical="center"/>
    </xf>
    <xf numFmtId="170" fontId="15" fillId="0" borderId="11" xfId="6" applyNumberFormat="1" applyFont="1" applyBorder="1" applyProtection="1">
      <protection hidden="1"/>
    </xf>
    <xf numFmtId="0" fontId="27" fillId="0" borderId="11" xfId="6" applyNumberFormat="1" applyFont="1" applyBorder="1" applyAlignment="1">
      <alignment horizontal="center" vertical="center"/>
    </xf>
    <xf numFmtId="0" fontId="0" fillId="0" borderId="0" xfId="0"/>
    <xf numFmtId="0" fontId="11" fillId="2" borderId="0" xfId="6" applyNumberFormat="1" applyFont="1" applyFill="1" applyAlignment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/>
    </xf>
    <xf numFmtId="0" fontId="11" fillId="2" borderId="13" xfId="6" applyNumberFormat="1" applyFont="1" applyFill="1" applyBorder="1" applyAlignment="1">
      <alignment horizontal="center" vertical="center"/>
    </xf>
    <xf numFmtId="0" fontId="11" fillId="2" borderId="0" xfId="6" applyNumberFormat="1" applyFont="1" applyFill="1" applyAlignment="1">
      <alignment horizontal="left" vertical="center"/>
    </xf>
    <xf numFmtId="169" fontId="37" fillId="5" borderId="11" xfId="5" applyNumberFormat="1" applyFont="1" applyFill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/>
    <xf numFmtId="49" fontId="9" fillId="0" borderId="1" xfId="6" applyNumberFormat="1" applyFont="1" applyBorder="1" applyAlignment="1" applyProtection="1">
      <alignment horizontal="center" vertical="center" shrinkToFit="1"/>
      <protection locked="0"/>
    </xf>
    <xf numFmtId="0" fontId="14" fillId="0" borderId="2" xfId="6" applyNumberFormat="1" applyFont="1" applyBorder="1" applyAlignment="1">
      <alignment horizontal="left" vertical="center"/>
    </xf>
    <xf numFmtId="49" fontId="15" fillId="0" borderId="3" xfId="6" applyNumberFormat="1" applyFont="1" applyBorder="1" applyAlignment="1" applyProtection="1">
      <alignment vertical="center" shrinkToFit="1"/>
      <protection locked="0"/>
    </xf>
    <xf numFmtId="0" fontId="14" fillId="0" borderId="4" xfId="6" applyNumberFormat="1" applyFont="1" applyBorder="1" applyAlignment="1">
      <alignment horizontal="left" vertical="center"/>
    </xf>
    <xf numFmtId="49" fontId="15" fillId="0" borderId="5" xfId="6" applyNumberFormat="1" applyFont="1" applyBorder="1" applyAlignment="1" applyProtection="1">
      <alignment vertical="center" shrinkToFit="1"/>
      <protection locked="0"/>
    </xf>
    <xf numFmtId="0" fontId="24" fillId="0" borderId="12" xfId="6" applyNumberFormat="1" applyFont="1" applyBorder="1" applyAlignment="1" applyProtection="1">
      <alignment horizontal="left" vertical="center" wrapText="1"/>
      <protection hidden="1"/>
    </xf>
    <xf numFmtId="49" fontId="16" fillId="0" borderId="5" xfId="6" applyNumberFormat="1" applyFont="1" applyBorder="1" applyAlignment="1" applyProtection="1">
      <alignment horizontal="left" vertical="center" shrinkToFit="1"/>
      <protection locked="0"/>
    </xf>
    <xf numFmtId="0" fontId="14" fillId="0" borderId="4" xfId="6" applyNumberFormat="1" applyFont="1" applyBorder="1" applyAlignment="1">
      <alignment horizontal="left" vertical="center" wrapText="1"/>
    </xf>
    <xf numFmtId="0" fontId="14" fillId="0" borderId="6" xfId="6" applyNumberFormat="1" applyFont="1" applyBorder="1" applyAlignment="1">
      <alignment horizontal="left" vertical="center" wrapText="1"/>
    </xf>
    <xf numFmtId="0" fontId="42" fillId="0" borderId="0" xfId="6" applyNumberFormat="1" applyFont="1" applyBorder="1" applyAlignment="1">
      <alignment horizontal="left" vertical="center" wrapText="1"/>
    </xf>
    <xf numFmtId="0" fontId="14" fillId="0" borderId="0" xfId="6" applyNumberFormat="1" applyFont="1" applyBorder="1" applyAlignment="1">
      <alignment horizontal="left" vertical="center" wrapText="1"/>
    </xf>
    <xf numFmtId="0" fontId="0" fillId="0" borderId="7" xfId="0" applyBorder="1"/>
  </cellXfs>
  <cellStyles count="8">
    <cellStyle name="Collegamento ipertestuale" xfId="2" xr:uid="{00000000-0005-0000-0000-000000000000}"/>
    <cellStyle name="Collegamento ipertestuale 2" xfId="3" xr:uid="{00000000-0005-0000-0000-000001000000}"/>
    <cellStyle name="Euro" xfId="4" xr:uid="{00000000-0005-0000-0000-000002000000}"/>
    <cellStyle name="Euro 2" xfId="5" xr:uid="{00000000-0005-0000-0000-000003000000}"/>
    <cellStyle name="Migliaia" xfId="1" builtinId="3" customBuiltin="1"/>
    <cellStyle name="Normale" xfId="0" builtinId="0" customBuiltin="1"/>
    <cellStyle name="Normale 2" xfId="6" xr:uid="{00000000-0005-0000-0000-000006000000}"/>
    <cellStyle name="Normal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820737</xdr:colOff>
      <xdr:row>6</xdr:row>
      <xdr:rowOff>239712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2E74B23-AEB1-401A-BC04-0AA033A0B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1925" y="161925"/>
          <a:ext cx="7974012" cy="127793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Normal="100" workbookViewId="0">
      <selection activeCell="E53" sqref="E53"/>
    </sheetView>
  </sheetViews>
  <sheetFormatPr defaultColWidth="8.7109375" defaultRowHeight="12.75"/>
  <cols>
    <col min="1" max="1" width="21.28515625" style="2" customWidth="1"/>
    <col min="2" max="2" width="25" style="2" customWidth="1"/>
    <col min="3" max="3" width="13.28515625" style="2" customWidth="1"/>
    <col min="4" max="4" width="18.28515625" style="2" customWidth="1"/>
    <col min="5" max="5" width="19.42578125" style="2" customWidth="1"/>
    <col min="6" max="6" width="16.42578125" style="2" customWidth="1"/>
    <col min="7" max="7" width="15.140625" style="2" customWidth="1"/>
    <col min="8" max="8" width="17" style="2" customWidth="1"/>
    <col min="9" max="9" width="21" style="2" customWidth="1"/>
    <col min="10" max="10" width="15.28515625" style="2" customWidth="1"/>
    <col min="11" max="11" width="15.140625" style="2" customWidth="1"/>
    <col min="12" max="12" width="12.5703125" style="2" customWidth="1"/>
    <col min="13" max="13" width="12.7109375" style="2" customWidth="1"/>
    <col min="14" max="14" width="13.85546875" style="2" customWidth="1"/>
    <col min="15" max="16384" width="8.710937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99"/>
      <c r="B2" s="100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101"/>
      <c r="B3" s="10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102"/>
      <c r="B4" s="100"/>
      <c r="C4" s="1"/>
      <c r="D4" s="92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33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20" t="s">
        <v>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25">
      <c r="A11" s="116" t="s">
        <v>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21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75">
      <c r="A13" s="121" t="s">
        <v>2</v>
      </c>
      <c r="B13" s="121"/>
      <c r="C13" s="122" t="s">
        <v>3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5.75">
      <c r="A14" s="123" t="s">
        <v>4</v>
      </c>
      <c r="B14" s="123"/>
      <c r="C14" s="124" t="s">
        <v>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customFormat="1" ht="15.75">
      <c r="A15" s="123" t="s">
        <v>6</v>
      </c>
      <c r="B15" s="123"/>
      <c r="C15" s="112" t="s">
        <v>7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customFormat="1" ht="15.75">
      <c r="A16" s="8" t="s">
        <v>8</v>
      </c>
      <c r="B16" s="9"/>
      <c r="C16" s="126" t="s">
        <v>9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customFormat="1" ht="15.75">
      <c r="A17" s="123" t="s">
        <v>10</v>
      </c>
      <c r="B17" s="123"/>
      <c r="C17" s="10" t="s">
        <v>11</v>
      </c>
      <c r="D17" s="11">
        <v>549525</v>
      </c>
      <c r="E17" s="12"/>
      <c r="F17" s="13"/>
      <c r="G17" s="14"/>
      <c r="H17" s="14"/>
      <c r="I17" s="15"/>
      <c r="J17" s="15"/>
      <c r="K17" s="13"/>
      <c r="L17" s="13"/>
      <c r="M17" s="13"/>
      <c r="N17" s="16"/>
    </row>
    <row r="18" spans="1:14" customFormat="1" ht="15.75">
      <c r="A18" s="17"/>
      <c r="B18" s="18"/>
      <c r="C18" s="10" t="s">
        <v>12</v>
      </c>
      <c r="D18" s="11">
        <v>549525</v>
      </c>
      <c r="E18" s="12"/>
      <c r="F18" s="13"/>
      <c r="G18" s="14"/>
      <c r="H18" s="14"/>
      <c r="I18" s="15"/>
      <c r="J18" s="15"/>
      <c r="K18" s="13"/>
      <c r="L18" s="13"/>
      <c r="M18" s="13"/>
      <c r="N18" s="16"/>
    </row>
    <row r="19" spans="1:14" customFormat="1" ht="15.75">
      <c r="A19" s="17"/>
      <c r="B19" s="18"/>
      <c r="C19" s="10" t="s">
        <v>13</v>
      </c>
      <c r="D19" s="11">
        <v>549525</v>
      </c>
      <c r="E19" s="12"/>
      <c r="F19" s="13"/>
      <c r="G19" s="14"/>
      <c r="H19" s="14"/>
      <c r="I19" s="15"/>
      <c r="J19" s="15"/>
      <c r="K19" s="13"/>
      <c r="L19" s="13"/>
      <c r="M19" s="13"/>
      <c r="N19" s="16"/>
    </row>
    <row r="20" spans="1:14" customFormat="1" ht="16.5" customHeight="1">
      <c r="A20" s="127" t="s">
        <v>14</v>
      </c>
      <c r="B20" s="127"/>
      <c r="C20" s="127"/>
      <c r="D20" s="127"/>
      <c r="E20" s="90">
        <v>473734.51</v>
      </c>
      <c r="F20" s="13"/>
      <c r="G20" s="14"/>
      <c r="H20" s="14"/>
      <c r="I20" s="15"/>
      <c r="J20" s="15"/>
      <c r="K20" s="13"/>
      <c r="L20" s="13"/>
      <c r="M20" s="13"/>
      <c r="N20" s="16"/>
    </row>
    <row r="21" spans="1:14" customFormat="1" ht="16.5" customHeight="1">
      <c r="A21" s="103" t="s">
        <v>43</v>
      </c>
      <c r="B21" s="103"/>
      <c r="C21" s="129" t="s">
        <v>44</v>
      </c>
      <c r="D21" s="130"/>
      <c r="E21" s="90"/>
      <c r="F21" s="13"/>
      <c r="G21" s="14"/>
      <c r="H21" s="14"/>
      <c r="I21" s="15"/>
      <c r="J21" s="15"/>
      <c r="K21" s="13"/>
      <c r="L21" s="13"/>
      <c r="M21" s="13"/>
      <c r="N21" s="16"/>
    </row>
    <row r="22" spans="1:14" customFormat="1" ht="16.5" customHeight="1">
      <c r="A22" s="103"/>
      <c r="B22" s="103"/>
      <c r="C22" s="105"/>
      <c r="D22" s="105"/>
      <c r="E22" s="90"/>
      <c r="F22" s="13"/>
      <c r="G22" s="14"/>
      <c r="H22" s="14"/>
      <c r="I22" s="15"/>
      <c r="J22" s="15"/>
      <c r="K22" s="13"/>
      <c r="L22" s="13"/>
      <c r="M22" s="13"/>
      <c r="N22" s="16"/>
    </row>
    <row r="23" spans="1:14" customFormat="1" ht="16.5" customHeight="1" thickBot="1">
      <c r="A23" s="128" t="s">
        <v>15</v>
      </c>
      <c r="B23" s="128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customFormat="1" ht="13.5" customHeight="1" thickBot="1">
      <c r="A24" s="128"/>
      <c r="B24" s="128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customFormat="1" ht="15.75">
      <c r="A25" s="19"/>
      <c r="B25" s="19"/>
      <c r="C25" s="19"/>
      <c r="D25" s="19"/>
      <c r="E25" s="19"/>
      <c r="F25" s="20"/>
      <c r="G25" s="21"/>
      <c r="H25" s="21"/>
      <c r="I25" s="22"/>
      <c r="J25" s="22"/>
      <c r="K25" s="23"/>
      <c r="L25" s="23"/>
      <c r="M25" s="23"/>
      <c r="N25" s="1"/>
    </row>
    <row r="26" spans="1:14" customFormat="1">
      <c r="A26" s="4"/>
      <c r="B26" s="24" t="s">
        <v>16</v>
      </c>
      <c r="C26" s="25"/>
      <c r="D26" s="25"/>
      <c r="E26" s="25"/>
      <c r="F26" s="25"/>
      <c r="G26" s="25"/>
      <c r="H26" s="25"/>
      <c r="I26" s="26"/>
      <c r="J26" s="26"/>
      <c r="K26" s="1"/>
      <c r="L26" s="1"/>
      <c r="M26" s="1"/>
      <c r="N26" s="1"/>
    </row>
    <row r="27" spans="1:14" customFormat="1" ht="23.25">
      <c r="A27" s="116" t="s">
        <v>17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ht="15.75">
      <c r="A29" s="118" t="s">
        <v>18</v>
      </c>
      <c r="B29" s="118"/>
      <c r="C29" s="118"/>
      <c r="D29" s="91">
        <v>86.207999999999998</v>
      </c>
      <c r="E29" s="86" t="str">
        <f>IF(D29&gt;0,"%"," ")</f>
        <v>%</v>
      </c>
      <c r="F29" s="2" t="s">
        <v>19</v>
      </c>
      <c r="G29" s="1"/>
      <c r="H29" s="4"/>
      <c r="I29" s="4"/>
      <c r="J29" s="4"/>
      <c r="K29" s="1"/>
      <c r="L29" s="1"/>
      <c r="M29" s="1"/>
      <c r="N29" s="1"/>
    </row>
    <row r="30" spans="1:14" customFormat="1" ht="15.75">
      <c r="A30" s="119" t="s">
        <v>35</v>
      </c>
      <c r="B30" s="119"/>
      <c r="C30" s="119"/>
      <c r="D30" s="28">
        <v>13.792</v>
      </c>
      <c r="E30" s="27" t="str">
        <f>IF(D30&gt;0,"%"," ")</f>
        <v>%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customFormat="1" ht="15.75">
      <c r="A31" s="119"/>
      <c r="B31" s="119"/>
      <c r="C31" s="119"/>
      <c r="D31" s="28"/>
      <c r="E31" s="27"/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 ht="15.75">
      <c r="A32" s="119"/>
      <c r="B32" s="119"/>
      <c r="C32" s="119"/>
      <c r="D32" s="28"/>
      <c r="E32" s="27" t="str">
        <f>IF(D32&gt;0,"%"," ")</f>
        <v xml:space="preserve"> 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customFormat="1" ht="15.75">
      <c r="A33" s="125" t="str">
        <f>IF(SUM(D29:D32)&gt;0,"Totale"," ")</f>
        <v>Totale</v>
      </c>
      <c r="B33" s="125"/>
      <c r="C33" s="125"/>
      <c r="D33" s="69">
        <f>IF(SUM(D29:D32)&gt;0,SUM(D29:D32),"")</f>
        <v>100</v>
      </c>
      <c r="E33" s="29" t="str">
        <f>IF(SUM(D29:D32)&gt;0,"%"," ")</f>
        <v>%</v>
      </c>
      <c r="F33" s="2"/>
      <c r="G33" s="1"/>
      <c r="H33" s="4"/>
      <c r="I33" s="4"/>
      <c r="J33" s="4"/>
      <c r="K33" s="1"/>
      <c r="L33" s="1"/>
      <c r="M33" s="1"/>
      <c r="N33" s="1"/>
    </row>
    <row r="34" spans="1:14" customFormat="1">
      <c r="A34" s="30"/>
      <c r="B34" s="12"/>
      <c r="C34" s="12"/>
      <c r="D34" s="12"/>
      <c r="E34" s="12"/>
      <c r="F34" s="1"/>
      <c r="G34" s="1"/>
      <c r="H34" s="1"/>
      <c r="I34" s="4"/>
      <c r="J34" s="4"/>
      <c r="K34" s="1"/>
      <c r="L34" s="1"/>
      <c r="M34" s="1"/>
      <c r="N34" s="1"/>
    </row>
    <row r="35" spans="1:14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customFormat="1" ht="23.25">
      <c r="A36" s="116" t="s">
        <v>20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customFormat="1">
      <c r="A37" s="4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</row>
    <row r="38" spans="1:14" s="89" customFormat="1" ht="16.5" customHeight="1">
      <c r="A38" s="31" t="s">
        <v>21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1:14" customFormat="1" ht="12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1"/>
      <c r="L39" s="1"/>
      <c r="M39" s="1"/>
      <c r="N39" s="1"/>
    </row>
    <row r="40" spans="1:14" customFormat="1" ht="23.25">
      <c r="A40" s="116" t="s">
        <v>22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customFormat="1">
      <c r="A41" s="4"/>
      <c r="B41" s="33"/>
      <c r="C41" s="33"/>
      <c r="D41" s="33"/>
      <c r="E41" s="33"/>
      <c r="F41" s="33"/>
      <c r="G41" s="1"/>
      <c r="H41" s="1"/>
      <c r="I41" s="1"/>
      <c r="J41" s="1"/>
      <c r="K41" s="1"/>
      <c r="L41" s="1"/>
      <c r="M41" s="1"/>
      <c r="N41" s="1"/>
    </row>
    <row r="42" spans="1:14" customFormat="1" ht="15.75">
      <c r="A42" s="106">
        <v>2022</v>
      </c>
      <c r="B42" s="117">
        <v>834864</v>
      </c>
      <c r="C42" s="117"/>
      <c r="D42" s="1"/>
      <c r="E42" s="1"/>
      <c r="F42" s="33"/>
      <c r="G42" s="1"/>
      <c r="H42" s="1"/>
      <c r="I42" s="1"/>
      <c r="J42" s="1"/>
      <c r="K42" s="1"/>
      <c r="L42" s="1"/>
      <c r="M42" s="1"/>
      <c r="N42" s="1"/>
    </row>
    <row r="43" spans="1:14" customFormat="1" ht="15.75">
      <c r="A43" s="106">
        <v>2021</v>
      </c>
      <c r="B43" s="117">
        <v>849676</v>
      </c>
      <c r="C43" s="117"/>
      <c r="D43" s="1"/>
      <c r="E43" s="1"/>
      <c r="F43" s="34"/>
      <c r="G43" s="35"/>
      <c r="H43" s="35"/>
      <c r="I43" s="35"/>
      <c r="J43" s="35"/>
      <c r="K43" s="1"/>
      <c r="L43" s="1"/>
      <c r="M43" s="1"/>
      <c r="N43" s="1"/>
    </row>
    <row r="44" spans="1:14" customFormat="1" ht="15.75">
      <c r="A44" s="106">
        <v>2020</v>
      </c>
      <c r="B44" s="117">
        <v>-451840</v>
      </c>
      <c r="C44" s="117"/>
      <c r="D44" s="1"/>
      <c r="E44" s="1"/>
      <c r="F44" s="34"/>
      <c r="G44" s="35"/>
      <c r="H44" s="35"/>
      <c r="I44" s="35"/>
      <c r="J44" s="35"/>
      <c r="K44" s="1"/>
      <c r="L44" s="1"/>
      <c r="M44" s="1"/>
      <c r="N44" s="1"/>
    </row>
    <row r="45" spans="1:14" customFormat="1">
      <c r="A45" s="107"/>
      <c r="B45" s="108"/>
      <c r="C45" s="109"/>
      <c r="D45" s="34"/>
      <c r="E45" s="34"/>
      <c r="F45" s="34"/>
      <c r="G45" s="35"/>
      <c r="H45" s="35"/>
      <c r="I45" s="35"/>
      <c r="J45" s="35"/>
      <c r="K45" s="1"/>
      <c r="L45" s="1"/>
      <c r="M45" s="1"/>
      <c r="N45" s="1"/>
    </row>
    <row r="46" spans="1:14" customFormat="1" ht="23.25">
      <c r="A46" s="116" t="s">
        <v>59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customFormat="1">
      <c r="A47" s="34"/>
      <c r="B47" s="33"/>
      <c r="C47" s="33"/>
      <c r="D47" s="33"/>
      <c r="E47" s="33"/>
      <c r="F47" s="33"/>
      <c r="G47" s="1"/>
      <c r="H47" s="33"/>
      <c r="I47" s="1"/>
      <c r="J47" s="1"/>
      <c r="K47" s="1"/>
      <c r="L47" s="1"/>
      <c r="M47" s="1"/>
      <c r="N47" s="1"/>
    </row>
    <row r="48" spans="1:14" customFormat="1" ht="18.75">
      <c r="A48" s="111" t="s">
        <v>61</v>
      </c>
      <c r="B48" s="111"/>
      <c r="C48" s="111"/>
      <c r="D48" s="104">
        <v>57122</v>
      </c>
      <c r="E48" s="36"/>
      <c r="F48" s="36"/>
      <c r="G48" s="1"/>
      <c r="H48" s="33"/>
      <c r="I48" s="1"/>
      <c r="J48" s="1"/>
      <c r="K48" s="1"/>
      <c r="L48" s="1"/>
      <c r="M48" s="1"/>
      <c r="N48" s="1"/>
    </row>
    <row r="49" spans="1:15" customFormat="1" ht="15.75">
      <c r="A49" s="84"/>
      <c r="B49" s="84"/>
      <c r="C49" s="84"/>
      <c r="D49" s="85"/>
      <c r="E49" s="37"/>
      <c r="F49" s="1"/>
      <c r="G49" s="38"/>
      <c r="H49" s="38"/>
      <c r="I49" s="38"/>
      <c r="J49" s="38"/>
      <c r="K49" s="1"/>
      <c r="L49" s="1"/>
      <c r="M49" s="1"/>
      <c r="N49" s="1"/>
    </row>
    <row r="50" spans="1:15" customFormat="1" ht="23.25">
      <c r="A50" s="116" t="s">
        <v>60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5" customFormat="1" ht="16.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5" customFormat="1" ht="18.75">
      <c r="A52" s="111" t="s">
        <v>61</v>
      </c>
      <c r="B52" s="111"/>
      <c r="C52" s="111"/>
      <c r="D52" s="110">
        <v>0</v>
      </c>
      <c r="E52" s="38"/>
      <c r="F52" s="38"/>
      <c r="G52" s="38"/>
      <c r="H52" s="38"/>
      <c r="I52" s="38"/>
      <c r="J52" s="38"/>
      <c r="K52" s="1"/>
      <c r="L52" s="1"/>
      <c r="M52" s="1"/>
      <c r="N52" s="1"/>
    </row>
    <row r="53" spans="1:15" customFormat="1">
      <c r="A53" s="4"/>
      <c r="B53" s="38"/>
      <c r="C53" s="38"/>
      <c r="D53" s="38"/>
      <c r="E53" s="38"/>
      <c r="F53" s="38"/>
      <c r="G53" s="38"/>
      <c r="H53" s="38"/>
      <c r="I53" s="38"/>
      <c r="J53" s="38"/>
      <c r="K53" s="1"/>
      <c r="L53" s="1"/>
      <c r="M53" s="1"/>
      <c r="N53" s="1"/>
    </row>
    <row r="54" spans="1:15" customFormat="1" ht="23.25">
      <c r="A54" s="113" t="s">
        <v>23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1:15" customFormat="1">
      <c r="A55" s="4"/>
      <c r="B55" s="39"/>
      <c r="C55" s="39"/>
      <c r="D55" s="39"/>
      <c r="E55" s="39"/>
      <c r="F55" s="39"/>
      <c r="G55" s="39"/>
      <c r="H55" s="39"/>
      <c r="I55" s="39"/>
      <c r="J55" s="39"/>
      <c r="K55" s="1"/>
      <c r="L55" s="1"/>
      <c r="M55" s="1"/>
      <c r="N55" s="1"/>
    </row>
    <row r="56" spans="1:15" customFormat="1" ht="24" thickBot="1">
      <c r="A56" s="114" t="s">
        <v>45</v>
      </c>
      <c r="B56" s="114"/>
      <c r="C56" s="114"/>
      <c r="D56" s="114"/>
      <c r="E56" s="114"/>
      <c r="F56" s="114"/>
      <c r="G56" s="114"/>
      <c r="H56" s="115"/>
      <c r="I56" s="115"/>
      <c r="J56" s="115"/>
      <c r="K56" s="115"/>
      <c r="L56" s="115"/>
      <c r="M56" s="115"/>
      <c r="N56" s="114"/>
    </row>
    <row r="57" spans="1:15" customFormat="1" ht="18.75">
      <c r="A57" s="80" t="s">
        <v>24</v>
      </c>
      <c r="B57" s="80"/>
      <c r="C57" s="81" t="s">
        <v>46</v>
      </c>
      <c r="D57" s="80"/>
      <c r="E57" s="80"/>
      <c r="F57" s="80"/>
      <c r="G57" s="80"/>
      <c r="I57" s="81"/>
      <c r="J57" s="40"/>
      <c r="K57" s="40"/>
      <c r="L57" s="40"/>
      <c r="M57" s="40"/>
      <c r="N57" s="41"/>
    </row>
    <row r="58" spans="1:15" customFormat="1" ht="18.75">
      <c r="A58" s="80" t="s">
        <v>42</v>
      </c>
      <c r="B58" s="80"/>
      <c r="C58" s="83" t="s">
        <v>47</v>
      </c>
      <c r="D58" s="80"/>
      <c r="E58" s="80"/>
      <c r="F58" s="80"/>
      <c r="G58" s="80"/>
      <c r="I58" s="82"/>
      <c r="J58" s="112"/>
      <c r="K58" s="112"/>
      <c r="L58" s="112"/>
      <c r="M58" s="112"/>
      <c r="N58" s="42"/>
    </row>
    <row r="59" spans="1:15" customFormat="1" ht="18.75">
      <c r="A59" s="80" t="s">
        <v>25</v>
      </c>
      <c r="B59" s="80"/>
      <c r="C59" s="82" t="s">
        <v>48</v>
      </c>
      <c r="D59" s="80"/>
      <c r="E59" s="80"/>
      <c r="F59" s="80"/>
      <c r="G59" s="80"/>
      <c r="I59" s="82"/>
      <c r="J59" s="112"/>
      <c r="K59" s="112"/>
      <c r="L59" s="112"/>
      <c r="M59" s="112"/>
      <c r="N59" s="42"/>
    </row>
    <row r="60" spans="1:15" customFormat="1" ht="13.5" thickBot="1">
      <c r="A60" s="1"/>
      <c r="B60" s="1"/>
      <c r="C60" s="1"/>
      <c r="D60" s="1"/>
      <c r="E60" s="1"/>
      <c r="F60" s="1"/>
      <c r="G60" s="43"/>
      <c r="H60" s="43"/>
      <c r="I60" s="43"/>
      <c r="J60" s="43"/>
      <c r="K60" s="1"/>
      <c r="L60" s="1"/>
      <c r="M60" s="1"/>
      <c r="N60" s="44"/>
    </row>
    <row r="61" spans="1:15" customFormat="1" ht="110.25">
      <c r="A61" s="93" t="s">
        <v>26</v>
      </c>
      <c r="B61" s="93" t="s">
        <v>27</v>
      </c>
      <c r="C61" s="93" t="s">
        <v>28</v>
      </c>
      <c r="D61" s="93" t="s">
        <v>29</v>
      </c>
      <c r="E61" s="94" t="s">
        <v>30</v>
      </c>
      <c r="F61" s="94" t="s">
        <v>31</v>
      </c>
      <c r="G61" s="93" t="s">
        <v>36</v>
      </c>
      <c r="H61" s="93" t="s">
        <v>37</v>
      </c>
      <c r="I61" s="94" t="s">
        <v>38</v>
      </c>
      <c r="J61" s="95" t="s">
        <v>32</v>
      </c>
      <c r="K61" s="96" t="s">
        <v>39</v>
      </c>
      <c r="L61" s="96" t="s">
        <v>40</v>
      </c>
      <c r="M61" s="96" t="s">
        <v>41</v>
      </c>
      <c r="N61" s="97" t="s">
        <v>33</v>
      </c>
      <c r="O61" s="45"/>
    </row>
    <row r="62" spans="1:15" customFormat="1" ht="47.25">
      <c r="A62" s="78" t="s">
        <v>49</v>
      </c>
      <c r="B62" s="78" t="s">
        <v>50</v>
      </c>
      <c r="C62" s="98" t="s">
        <v>51</v>
      </c>
      <c r="D62" s="79" t="s">
        <v>52</v>
      </c>
      <c r="E62" s="79" t="s">
        <v>53</v>
      </c>
      <c r="F62" s="72">
        <v>30000</v>
      </c>
      <c r="G62" s="73">
        <v>0</v>
      </c>
      <c r="H62" s="73">
        <v>0</v>
      </c>
      <c r="I62" s="74">
        <v>0</v>
      </c>
      <c r="J62" s="75">
        <v>0</v>
      </c>
      <c r="K62" s="76">
        <v>0</v>
      </c>
      <c r="L62" s="77">
        <v>0</v>
      </c>
      <c r="M62" s="54">
        <f>K62*L62</f>
        <v>0</v>
      </c>
      <c r="N62" s="55">
        <v>30000</v>
      </c>
    </row>
    <row r="63" spans="1:15" customFormat="1" ht="47.25">
      <c r="A63" s="78" t="s">
        <v>54</v>
      </c>
      <c r="B63" s="78" t="s">
        <v>55</v>
      </c>
      <c r="C63" s="98" t="s">
        <v>56</v>
      </c>
      <c r="D63" s="79" t="s">
        <v>52</v>
      </c>
      <c r="E63" s="79" t="s">
        <v>53</v>
      </c>
      <c r="F63" s="72">
        <v>5775</v>
      </c>
      <c r="G63" s="73">
        <v>0</v>
      </c>
      <c r="H63" s="73">
        <v>0</v>
      </c>
      <c r="I63" s="74">
        <v>0</v>
      </c>
      <c r="J63" s="75">
        <v>0</v>
      </c>
      <c r="K63" s="76">
        <v>0</v>
      </c>
      <c r="L63" s="77">
        <v>0</v>
      </c>
      <c r="M63" s="54">
        <f t="shared" ref="M63:M64" si="0">K63*L63</f>
        <v>0</v>
      </c>
      <c r="N63" s="55">
        <v>5775</v>
      </c>
    </row>
    <row r="64" spans="1:15" customFormat="1" ht="47.25">
      <c r="A64" s="78" t="s">
        <v>57</v>
      </c>
      <c r="B64" s="78" t="s">
        <v>58</v>
      </c>
      <c r="C64" s="98" t="s">
        <v>56</v>
      </c>
      <c r="D64" s="79" t="s">
        <v>52</v>
      </c>
      <c r="E64" s="79" t="s">
        <v>53</v>
      </c>
      <c r="F64" s="72">
        <v>5755</v>
      </c>
      <c r="G64" s="73">
        <v>0</v>
      </c>
      <c r="H64" s="73">
        <v>0</v>
      </c>
      <c r="I64" s="74">
        <v>0</v>
      </c>
      <c r="J64" s="75">
        <v>0</v>
      </c>
      <c r="K64" s="76">
        <v>0</v>
      </c>
      <c r="L64" s="77">
        <v>0</v>
      </c>
      <c r="M64" s="54">
        <f t="shared" si="0"/>
        <v>0</v>
      </c>
      <c r="N64" s="55">
        <v>5775</v>
      </c>
    </row>
    <row r="65" spans="1:14" customFormat="1" ht="16.5" thickBot="1">
      <c r="A65" s="46"/>
      <c r="B65" s="46"/>
      <c r="C65" s="47"/>
      <c r="D65" s="48"/>
      <c r="E65" s="48"/>
      <c r="F65" s="49"/>
      <c r="G65" s="50"/>
      <c r="H65" s="50"/>
      <c r="I65" s="51"/>
      <c r="J65" s="52"/>
      <c r="K65" s="50"/>
      <c r="L65" s="53"/>
      <c r="M65" s="51"/>
      <c r="N65" s="55"/>
    </row>
    <row r="66" spans="1:14" customFormat="1" ht="15.75">
      <c r="A66" s="56"/>
      <c r="B66" s="57"/>
      <c r="C66" s="58"/>
      <c r="D66" s="58"/>
      <c r="E66" s="58"/>
      <c r="F66" s="59"/>
      <c r="G66" s="59"/>
      <c r="H66" s="59"/>
      <c r="I66" s="60"/>
      <c r="J66" s="61"/>
      <c r="K66" s="62"/>
      <c r="L66" s="63"/>
      <c r="M66" s="64"/>
      <c r="N66" s="65"/>
    </row>
    <row r="67" spans="1:14" customFormat="1">
      <c r="A67" s="70" t="s">
        <v>34</v>
      </c>
      <c r="B67" s="66"/>
      <c r="C67" s="66"/>
      <c r="D67" s="66"/>
      <c r="E67" s="66"/>
      <c r="F67" s="66"/>
      <c r="G67" s="66"/>
      <c r="H67" s="66"/>
      <c r="I67" s="66"/>
      <c r="J67" s="66"/>
      <c r="K67" s="67"/>
      <c r="L67" s="68"/>
      <c r="M67" s="68"/>
      <c r="N67" s="68"/>
    </row>
    <row r="68" spans="1:14" customFormat="1">
      <c r="A68" s="71"/>
      <c r="B68" s="71"/>
      <c r="C68" s="2"/>
      <c r="D68" s="2"/>
      <c r="E68" s="2"/>
      <c r="F68" s="2"/>
      <c r="G68" s="2"/>
      <c r="H68" s="2"/>
      <c r="I68" s="2"/>
      <c r="J68" s="66"/>
      <c r="K68" s="67"/>
      <c r="L68" s="68"/>
      <c r="M68" s="68"/>
      <c r="N68" s="68"/>
    </row>
    <row r="69" spans="1:14">
      <c r="A69" s="71"/>
      <c r="B69" s="71"/>
    </row>
    <row r="70" spans="1:14">
      <c r="A70" s="71"/>
      <c r="B70" s="71"/>
    </row>
  </sheetData>
  <mergeCells count="35">
    <mergeCell ref="A50:N50"/>
    <mergeCell ref="A8:N8"/>
    <mergeCell ref="A11:N11"/>
    <mergeCell ref="A13:B13"/>
    <mergeCell ref="C13:N13"/>
    <mergeCell ref="A14:B14"/>
    <mergeCell ref="C14:N14"/>
    <mergeCell ref="A33:C33"/>
    <mergeCell ref="A15:B15"/>
    <mergeCell ref="C15:N15"/>
    <mergeCell ref="C16:N16"/>
    <mergeCell ref="A17:B17"/>
    <mergeCell ref="A20:D20"/>
    <mergeCell ref="A23:B24"/>
    <mergeCell ref="C21:D21"/>
    <mergeCell ref="C23:N24"/>
    <mergeCell ref="A48:C48"/>
    <mergeCell ref="A27:N27"/>
    <mergeCell ref="A29:C29"/>
    <mergeCell ref="A30:C30"/>
    <mergeCell ref="A31:C31"/>
    <mergeCell ref="A32:C32"/>
    <mergeCell ref="A36:N36"/>
    <mergeCell ref="A40:N40"/>
    <mergeCell ref="B44:C44"/>
    <mergeCell ref="A46:N46"/>
    <mergeCell ref="B43:C43"/>
    <mergeCell ref="B42:C42"/>
    <mergeCell ref="A52:C52"/>
    <mergeCell ref="J59:K59"/>
    <mergeCell ref="L59:M59"/>
    <mergeCell ref="A54:N54"/>
    <mergeCell ref="A56:N56"/>
    <mergeCell ref="J58:K58"/>
    <mergeCell ref="L58:M58"/>
  </mergeCells>
  <dataValidations count="2">
    <dataValidation type="decimal" operator="greaterThanOrEqual" allowBlank="1" showInputMessage="1" showErrorMessage="1" sqref="D17:D19 E20:E22" xr:uid="{00000000-0002-0000-0000-000000000000}">
      <formula1>0</formula1>
    </dataValidation>
    <dataValidation type="decimal" allowBlank="1" showInputMessage="1" showErrorMessage="1" sqref="D29:D32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9" scale="41" orientation="portrait" r:id="rId1"/>
  <headerFooter>
    <oddFooter xml:space="preserve">&amp;R
</oddFooter>
  </headerFooter>
  <rowBreaks count="1" manualBreakCount="1">
    <brk id="6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GIT</vt:lpstr>
      <vt:lpstr>GIT!Area_stampa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2023-05-29T11:41:25Z</cp:lastPrinted>
  <dcterms:created xsi:type="dcterms:W3CDTF">2014-04-30T07:23:10Z</dcterms:created>
  <dcterms:modified xsi:type="dcterms:W3CDTF">2023-06-21T09:15:48Z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