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PUBBLICAZIONE SOCIETA' PARTECIPATE - SITO WEB\31.12.2022\SCHEDE PUBBLICATE\"/>
    </mc:Choice>
  </mc:AlternateContent>
  <xr:revisionPtr revIDLastSave="0" documentId="13_ncr:1_{BA650D16-0C42-433A-83EC-2D9EE8EBE6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B" sheetId="1" r:id="rId1"/>
  </sheets>
  <definedNames>
    <definedName name="_xlnm.Print_Area" localSheetId="0">MIB!$A$1:$N$74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0" i="1" l="1"/>
  <c r="M69" i="1"/>
  <c r="M68" i="1"/>
  <c r="M67" i="1"/>
  <c r="M66" i="1"/>
  <c r="M65" i="1"/>
  <c r="M64" i="1"/>
  <c r="M63" i="1"/>
  <c r="M62" i="1"/>
  <c r="M61" i="1" l="1"/>
  <c r="E32" i="1"/>
  <c r="D32" i="1"/>
  <c r="A32" i="1"/>
  <c r="E31" i="1"/>
  <c r="E29" i="1"/>
  <c r="E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>Moscato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16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1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18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1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2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D28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29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29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1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1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7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B42" authorId="0" shapeId="0" xr:uid="{00000000-0006-0000-0000-000010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B43" authorId="0" shapeId="0" xr:uid="{00000000-0006-0000-0000-000011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C56" authorId="1" shapeId="0" xr:uid="{00000000-0006-0000-0000-000016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57" authorId="1" shapeId="0" xr:uid="{00000000-0006-0000-0000-000017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58" authorId="1" shapeId="0" xr:uid="{00000000-0006-0000-0000-000018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1" authorId="0" shapeId="0" xr:uid="{00000000-0006-0000-0000-000019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61" authorId="0" shapeId="0" xr:uid="{00000000-0006-0000-0000-00001A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61" authorId="0" shapeId="0" xr:uid="{00000000-0006-0000-0000-00001B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61" authorId="0" shapeId="0" xr:uid="{00000000-0006-0000-0000-00001C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1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1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1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1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1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1" authorId="0" shapeId="0" xr:uid="{00000000-0006-0000-0000-000022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1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1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1" authorId="0" shapeId="0" xr:uid="{00000000-0006-0000-0000-000025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2" authorId="0" shapeId="0" xr:uid="{104919CC-81C4-4201-BEA6-CD3259849002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2" authorId="0" shapeId="0" xr:uid="{7A0868CE-FBA2-4D4B-87B3-B9A19307A446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2" authorId="0" shapeId="0" xr:uid="{20AE95C6-BECD-41E4-AA2E-ED464DC94F36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2" authorId="0" shapeId="0" xr:uid="{7B907E39-C681-4076-8F94-0900CE62C7A6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2" authorId="0" shapeId="0" xr:uid="{2A732088-CAC5-40CC-84B3-3259E681FF45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2" authorId="0" shapeId="0" xr:uid="{50BEDC06-DA33-4008-9E0E-12E6AEC967CB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2" authorId="0" shapeId="0" xr:uid="{311FC344-B6B9-470A-ADB2-69416B5DE072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2" authorId="0" shapeId="0" xr:uid="{F15FBF57-96FB-4551-9EE4-D71A9E029C62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2" authorId="0" shapeId="0" xr:uid="{659D7031-35A8-4298-BF0A-E7EABAF4817F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3" authorId="0" shapeId="0" xr:uid="{2F37A534-6AAE-4D40-994E-CEFFA8FC811F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3" authorId="0" shapeId="0" xr:uid="{871965B5-E523-4B9A-BA9B-FDE713AA3D82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3" authorId="0" shapeId="0" xr:uid="{3BD62751-1645-43D7-B20C-1165A1DACBAC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3" authorId="0" shapeId="0" xr:uid="{1E10A34A-C4CF-494A-92B3-2B0E2F55568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3" authorId="0" shapeId="0" xr:uid="{982D12C9-191E-4635-92A1-470FE7459236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3" authorId="0" shapeId="0" xr:uid="{65E3A682-1A51-4E24-992F-950135375029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3" authorId="0" shapeId="0" xr:uid="{05EFDB48-D6C8-4B6F-AB16-D8DA4301CF57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3" authorId="0" shapeId="0" xr:uid="{5AE8E090-AFC3-4F0A-BE14-1C537B38ED6C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3" authorId="0" shapeId="0" xr:uid="{CA872088-3652-44F1-9A76-1E5F87DEDD57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4" authorId="0" shapeId="0" xr:uid="{6A066B52-70D4-40EC-910C-7867B10019CD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4" authorId="0" shapeId="0" xr:uid="{30D3E3C4-2D04-4D81-9E0E-02FB651948B2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4" authorId="0" shapeId="0" xr:uid="{4B269540-65F3-4B11-A74F-4A63EF7A5ABF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4" authorId="0" shapeId="0" xr:uid="{A7226514-3744-4D99-A8F4-22B0603B18F8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4" authorId="0" shapeId="0" xr:uid="{E2CB789F-E192-4CEB-80A5-D4680236303C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4" authorId="0" shapeId="0" xr:uid="{209227AB-6666-4D8A-B5B0-BDDDF8313F7E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4" authorId="0" shapeId="0" xr:uid="{59FCF32D-BF44-4A11-9572-DD0BCD81F1B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4" authorId="0" shapeId="0" xr:uid="{3A2E3F03-265A-4486-9132-201E47555CC9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4" authorId="0" shapeId="0" xr:uid="{C2F326C6-7A5F-4CCA-B124-7AF34FD1F6B5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5" authorId="0" shapeId="0" xr:uid="{12EF1728-A1B5-4450-852B-F4C941D0F5E8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5" authorId="0" shapeId="0" xr:uid="{2A184A27-E168-4C6F-A651-09614F4A08C7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5" authorId="0" shapeId="0" xr:uid="{32F5E28B-2DAA-4D76-8AB6-0C14C9939D7F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5" authorId="0" shapeId="0" xr:uid="{C472AE52-C02C-48AC-B1D8-23CBE5DD7952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5" authorId="0" shapeId="0" xr:uid="{1500E2CE-425E-477D-8918-A964282CD996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5" authorId="0" shapeId="0" xr:uid="{76AEC8D4-CE2A-4245-B6EC-8CD56E2D606E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5" authorId="0" shapeId="0" xr:uid="{B686AB8F-4DBD-49B2-B44D-826641C4534E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5" authorId="0" shapeId="0" xr:uid="{A078ED7C-28DF-4258-83C6-B2858C71DF34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5" authorId="0" shapeId="0" xr:uid="{6B8B60CC-AF3F-4158-85E2-ABE13D415618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6" authorId="0" shapeId="0" xr:uid="{E1593D98-C48E-4002-A4DA-359D529FB449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6" authorId="0" shapeId="0" xr:uid="{483DEAB0-8402-46C0-99C0-717269AAED7C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6" authorId="0" shapeId="0" xr:uid="{2629DC9E-10D7-48F4-A10E-8FAE6D538901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6" authorId="0" shapeId="0" xr:uid="{66B50F0D-CACE-447A-915D-A7D81B4119AC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6" authorId="0" shapeId="0" xr:uid="{BBDF10A6-2903-472A-B0E1-7D476E521E0C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6" authorId="0" shapeId="0" xr:uid="{96270DB8-9D2E-47C5-A396-FA0511CD9A27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6" authorId="0" shapeId="0" xr:uid="{188DBFCC-1DF7-4FA1-AAE6-2C449ACDDF7A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6" authorId="0" shapeId="0" xr:uid="{EC6B3442-0437-43A5-8EF8-3D83BE49FE4B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6" authorId="0" shapeId="0" xr:uid="{8C9483B6-8818-416E-8F35-A79717EAD673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7" authorId="0" shapeId="0" xr:uid="{68AEC528-0529-42E5-B9EC-1F007F99A8F3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7" authorId="0" shapeId="0" xr:uid="{3083A138-4A08-417E-9C5F-1CF79E7CE679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7" authorId="0" shapeId="0" xr:uid="{8F0E40E5-8E6C-41B0-94FE-09DBC93BA2DC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7" authorId="0" shapeId="0" xr:uid="{2C909BB3-6B63-454B-83C9-8670CA65D86A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7" authorId="0" shapeId="0" xr:uid="{59ABC359-0112-48A8-A21C-3762461294B8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7" authorId="0" shapeId="0" xr:uid="{4901F0FF-B367-419D-A3DD-12F71BB1A7BC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7" authorId="0" shapeId="0" xr:uid="{2FBD42ED-5DFC-4E53-9DE0-5AF7872EB8E2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7" authorId="0" shapeId="0" xr:uid="{F710C450-D61F-44E3-9DDA-D2D7C6F850F8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7" authorId="0" shapeId="0" xr:uid="{DA1C128F-AFB7-48B3-9720-C5006B5A5745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8" authorId="0" shapeId="0" xr:uid="{D3E97AB7-94D8-4F00-B8AA-D32B1B486687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8" authorId="0" shapeId="0" xr:uid="{D82D54C7-61AD-4C8C-A93F-43CB43919623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8" authorId="0" shapeId="0" xr:uid="{BF624206-4B08-49AA-9717-67875F72D91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8" authorId="0" shapeId="0" xr:uid="{512DBA5A-2E69-41FD-A874-48744226143C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8" authorId="0" shapeId="0" xr:uid="{BCFE5366-8535-4D6A-918C-E09BE0CDB3E3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8" authorId="0" shapeId="0" xr:uid="{C57FC389-778B-422D-9153-C7B0F03F19AA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8" authorId="0" shapeId="0" xr:uid="{CFC49721-2F63-4ADE-8A38-F479345ED60F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8" authorId="0" shapeId="0" xr:uid="{A4590A0C-F3D5-432C-9D9F-365355CE8E4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8" authorId="0" shapeId="0" xr:uid="{D306D4A8-219F-4847-8806-8CB1073A6D0D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E69" authorId="0" shapeId="0" xr:uid="{5EBAB6D2-DA4A-4B2B-8C24-9D1B0357192E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9" authorId="0" shapeId="0" xr:uid="{9ACAC43A-D746-4D5F-A3BB-C082A86CC50B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9" authorId="0" shapeId="0" xr:uid="{2A59B106-69FB-4CD4-9CC9-63B73862669C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9" authorId="0" shapeId="0" xr:uid="{BC38D78A-2060-4AA2-87AF-5E1E66D859A5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9" authorId="0" shapeId="0" xr:uid="{9FA63958-CA12-4E79-8FB5-0B4EAA5545FC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9" authorId="0" shapeId="0" xr:uid="{66E57612-FA60-40CF-AEEF-33AB5658DB23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9" authorId="0" shapeId="0" xr:uid="{DDFB7D12-ADC3-4C00-9056-25F0F494FCC7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9" authorId="0" shapeId="0" xr:uid="{E1BD140F-C821-4222-830A-47EC483C5D96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9" authorId="0" shapeId="0" xr:uid="{9B2F3CE9-B417-4830-9683-2BFFA7AABF01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A70" authorId="0" shapeId="0" xr:uid="{00000000-0006-0000-0000-000026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70" authorId="0" shapeId="0" xr:uid="{00000000-0006-0000-0000-000027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70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E70" authorId="0" shapeId="0" xr:uid="{F16EC9F9-00C2-4277-A8BF-EB59C0DC78BE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70" authorId="0" shapeId="0" xr:uid="{EC291B98-ED50-4BDE-A7C0-583278EDD46B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70" authorId="0" shapeId="0" xr:uid="{5C642DF9-88ED-46ED-99DE-97450C7EE882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70" authorId="0" shapeId="0" xr:uid="{E1D48C59-5142-48C0-91AC-F00FA4DE3FD9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70" authorId="0" shapeId="0" xr:uid="{2C0D90F0-2A9A-43F3-9FA5-38BB5D5B0E26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70" authorId="0" shapeId="0" xr:uid="{AEA315A1-B33C-4648-B042-93CA73011DF9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70" authorId="0" shapeId="0" xr:uid="{C51B6DDA-9048-4B58-94DF-8A1ED24F6E5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70" authorId="0" shapeId="0" xr:uid="{02541BAA-72D8-407F-B1A6-955BF8AF7E7E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70" authorId="0" shapeId="0" xr:uid="{33747737-4573-42B1-8ADA-305FF057206C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</commentList>
</comments>
</file>

<file path=xl/sharedStrings.xml><?xml version="1.0" encoding="utf-8"?>
<sst xmlns="http://schemas.openxmlformats.org/spreadsheetml/2006/main" count="92" uniqueCount="76">
  <si>
    <t>Informazioni Generali</t>
  </si>
  <si>
    <t>Ragione sociale</t>
  </si>
  <si>
    <t>Sede legale</t>
  </si>
  <si>
    <t>Web site</t>
  </si>
  <si>
    <t>Natura Giuridica</t>
  </si>
  <si>
    <t>Capitale sociale</t>
  </si>
  <si>
    <t xml:space="preserve">Deliberato </t>
  </si>
  <si>
    <t>Sottoscritto</t>
  </si>
  <si>
    <t>Versato</t>
  </si>
  <si>
    <t xml:space="preserve">Quota di capitale detenuta da PromoTurismoFVG </t>
  </si>
  <si>
    <t>Leggi di riferimento</t>
  </si>
  <si>
    <t xml:space="preserve"> </t>
  </si>
  <si>
    <t>Compagine sociale</t>
  </si>
  <si>
    <t>PROMOTURISMOFVG</t>
  </si>
  <si>
    <t>Funzioni attribuite e attività svolte in favore del turismo regionale</t>
  </si>
  <si>
    <t>Risultati di bilancio degli ultimi 3 esercizi finanziari</t>
  </si>
  <si>
    <t>DETTAGLIO DEI COMPENSI SPETTANTI AGLI AMMINISTRATORI</t>
  </si>
  <si>
    <t>nominato dall’assemblea dei soci del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</si>
  <si>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</si>
  <si>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</si>
  <si>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</si>
  <si>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</si>
  <si>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</si>
  <si>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</si>
  <si>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>compenso annuale deliberato dall'Assemblea dei soci</t>
  </si>
  <si>
    <t xml:space="preserve">compenso effettivamente percepito </t>
  </si>
  <si>
    <t>trattamento economico TOTALE</t>
  </si>
  <si>
    <t>NOTE</t>
  </si>
  <si>
    <t>ALTRI</t>
  </si>
  <si>
    <t xml:space="preserve">valore deleghe deliberate dal CdA/
emolumenti per speciali incarichi* </t>
  </si>
  <si>
    <t xml:space="preserve"> indennità di risultato*</t>
  </si>
  <si>
    <t>eventuale 
valore stimato 
dei 
fringe benefit*</t>
  </si>
  <si>
    <t>valore gettone presenza deliberato dall'Assemblea dei soci*</t>
  </si>
  <si>
    <t>n.  gettoni percepiti*</t>
  </si>
  <si>
    <t xml:space="preserve">totale economico gettoni* </t>
  </si>
  <si>
    <t>nomina valida per gli esercizi finanziari</t>
  </si>
  <si>
    <t>MIB - SCHOOL OF MANAGEMENT</t>
  </si>
  <si>
    <t>www.mib.edu</t>
  </si>
  <si>
    <t>Consorzio</t>
  </si>
  <si>
    <t>Il Consorzio promuove e realizza attività di ricerca e di formazione nelle aree economico-aziendali di interesse dei consorziati.</t>
  </si>
  <si>
    <t>Consiglio di Amministrazione</t>
  </si>
  <si>
    <t>26.02.2021</t>
  </si>
  <si>
    <t>2021-2023</t>
  </si>
  <si>
    <t>Durata dell'impegno</t>
  </si>
  <si>
    <t>fino alla scadenza fissata per il Consorzio (31.12.2050)</t>
  </si>
  <si>
    <t>Verbale di assemblea dd. 26.02.2021</t>
  </si>
  <si>
    <t xml:space="preserve">Cristiano </t>
  </si>
  <si>
    <t>Borean</t>
  </si>
  <si>
    <t>Presidente</t>
  </si>
  <si>
    <t xml:space="preserve">Giacomo </t>
  </si>
  <si>
    <t>Campora</t>
  </si>
  <si>
    <t>Vice Presidente</t>
  </si>
  <si>
    <t xml:space="preserve">Vladimir </t>
  </si>
  <si>
    <t>Nanut</t>
  </si>
  <si>
    <t xml:space="preserve">Claudio </t>
  </si>
  <si>
    <t>Sambri</t>
  </si>
  <si>
    <t>Amministratore delegato</t>
  </si>
  <si>
    <t>Consigliere delegato</t>
  </si>
  <si>
    <t xml:space="preserve">Consigliere </t>
  </si>
  <si>
    <t>Camilla</t>
  </si>
  <si>
    <t>Benedetti</t>
  </si>
  <si>
    <t xml:space="preserve">Diego </t>
  </si>
  <si>
    <t>Bravar</t>
  </si>
  <si>
    <t xml:space="preserve">Zeno </t>
  </si>
  <si>
    <t>D'Agostino</t>
  </si>
  <si>
    <t>De Giorgi</t>
  </si>
  <si>
    <t>Michela</t>
  </si>
  <si>
    <t>Del Piero</t>
  </si>
  <si>
    <t>Stefano</t>
  </si>
  <si>
    <t>Venier</t>
  </si>
  <si>
    <t>Largo Caduti di Nasiriya n. 1 - 34142 Trieste</t>
  </si>
  <si>
    <t>MIB TRIESTE SCHOOL OF MANAGEMENT - CONSORZIO</t>
  </si>
  <si>
    <t>Onere complessivo a qualsiasi titolo gravante per l'anno 2022 sul bilancio di PromoTurismoFVG</t>
  </si>
  <si>
    <t>Proventi di competenza del bilancio 2022 di PromoTurismoFVG</t>
  </si>
  <si>
    <t>Anno 2022</t>
  </si>
  <si>
    <t>febbraio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</si>
</sst>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&quot; &quot;#,##0.00&quot; &quot;;&quot;-&quot;#,##0.00&quot; &quot;;&quot; -&quot;00&quot; &quot;;&quot; &quot;@&quot; &quot;"/>
    <numFmt numFmtId="166" formatCode="[$€-410]\ #,##0.00;\-[$€-410]\ #,##0.00"/>
    <numFmt numFmtId="167" formatCode="[$€-410]\ #,##0.00\ ;\-[$€-410]\ #,##0.00\ ;[$€-410]&quot; -&quot;00\ ;@\ "/>
    <numFmt numFmtId="168" formatCode="0.000"/>
    <numFmt numFmtId="169" formatCode="[$€-410]\ #,##0.00;[Red]\-[$€-410]\ #,##0.00"/>
    <numFmt numFmtId="170" formatCode="[$€-410]\ #,##0.00"/>
    <numFmt numFmtId="171" formatCode="0.000%"/>
  </numFmts>
  <fonts count="42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indexed="8"/>
      <name val="Arial"/>
      <family val="2"/>
    </font>
    <font>
      <u/>
      <sz val="12"/>
      <color indexed="12"/>
      <name val="DecimaWE Rg"/>
    </font>
    <font>
      <b/>
      <sz val="18"/>
      <color indexed="8"/>
      <name val="Calibri"/>
      <family val="2"/>
    </font>
    <font>
      <sz val="8"/>
      <color indexed="63"/>
      <name val="DecimaWE Rg"/>
    </font>
    <font>
      <b/>
      <sz val="18"/>
      <color indexed="9"/>
      <name val="Calibri"/>
      <family val="2"/>
    </font>
    <font>
      <sz val="16"/>
      <color indexed="9"/>
      <name val="DecimaWE Rg"/>
    </font>
    <font>
      <b/>
      <sz val="16"/>
      <color indexed="9"/>
      <name val="DecimaWE Rg"/>
    </font>
    <font>
      <b/>
      <sz val="12"/>
      <color indexed="63"/>
      <name val="Calibri"/>
      <family val="2"/>
    </font>
    <font>
      <sz val="12"/>
      <color indexed="8"/>
      <name val="Calibri"/>
      <family val="2"/>
    </font>
    <font>
      <sz val="12"/>
      <color indexed="63"/>
      <name val="Calibri"/>
      <family val="2"/>
    </font>
    <font>
      <sz val="10"/>
      <color indexed="8"/>
      <name val="Calibri"/>
      <family val="2"/>
    </font>
    <font>
      <b/>
      <sz val="12"/>
      <color indexed="63"/>
      <name val="DecimaWE Rg"/>
    </font>
    <font>
      <sz val="12"/>
      <color indexed="8"/>
      <name val="DecimaWE Rg"/>
    </font>
    <font>
      <sz val="12"/>
      <color indexed="63"/>
      <name val="DecimaWE Rg"/>
    </font>
    <font>
      <sz val="10"/>
      <color indexed="63"/>
      <name val="DecimaWE Rg"/>
    </font>
    <font>
      <b/>
      <sz val="10"/>
      <color indexed="63"/>
      <name val="DecimaWE Rg"/>
    </font>
    <font>
      <b/>
      <sz val="8"/>
      <color indexed="63"/>
      <name val="DecimaWE Rg"/>
    </font>
    <font>
      <b/>
      <sz val="12"/>
      <color indexed="8"/>
      <name val="Calibri"/>
      <family val="2"/>
    </font>
    <font>
      <sz val="8"/>
      <color indexed="8"/>
      <name val="DecimaWE Rg"/>
    </font>
    <font>
      <b/>
      <sz val="10"/>
      <color indexed="16"/>
      <name val="DecimaWE Rg"/>
    </font>
    <font>
      <b/>
      <sz val="14"/>
      <color indexed="16"/>
      <name val="Calibri"/>
      <family val="2"/>
    </font>
    <font>
      <b/>
      <sz val="14"/>
      <color indexed="8"/>
      <name val="Calibri"/>
      <family val="2"/>
    </font>
    <font>
      <b/>
      <sz val="14"/>
      <color indexed="9"/>
      <name val="DecimaWE Rg"/>
    </font>
    <font>
      <b/>
      <sz val="14"/>
      <color indexed="8"/>
      <name val="DecimaWE Rg"/>
    </font>
    <font>
      <b/>
      <sz val="12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  <scheme val="minor"/>
    </font>
    <font>
      <sz val="12"/>
      <color rgb="FF000000"/>
      <name val="DecimaWE Rg"/>
    </font>
    <font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DecimaWE Rg"/>
    </font>
    <font>
      <b/>
      <i/>
      <sz val="14"/>
      <color rgb="FF76717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5">
    <border>
      <left/>
      <right/>
      <top/>
      <bottom/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medium">
        <color indexed="25"/>
      </bottom>
      <diagonal/>
    </border>
    <border>
      <left style="medium">
        <color indexed="25"/>
      </left>
      <right/>
      <top style="medium">
        <color indexed="25"/>
      </top>
      <bottom/>
      <diagonal/>
    </border>
    <border>
      <left/>
      <right style="medium">
        <color indexed="25"/>
      </right>
      <top style="medium">
        <color indexed="25"/>
      </top>
      <bottom/>
      <diagonal/>
    </border>
    <border>
      <left style="medium">
        <color indexed="25"/>
      </left>
      <right/>
      <top/>
      <bottom/>
      <diagonal/>
    </border>
    <border>
      <left/>
      <right style="medium">
        <color indexed="25"/>
      </right>
      <top/>
      <bottom/>
      <diagonal/>
    </border>
    <border>
      <left style="medium">
        <color indexed="25"/>
      </left>
      <right/>
      <top/>
      <bottom style="medium">
        <color indexed="25"/>
      </bottom>
      <diagonal/>
    </border>
    <border>
      <left/>
      <right style="medium">
        <color indexed="25"/>
      </right>
      <top/>
      <bottom style="medium">
        <color indexed="25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25"/>
      </bottom>
      <diagonal/>
    </border>
    <border>
      <left/>
      <right/>
      <top style="medium">
        <color indexed="25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23">
    <xf numFmtId="0" fontId="0" fillId="0" borderId="0" xfId="0"/>
    <xf numFmtId="0" fontId="0" fillId="0" borderId="0" xfId="6" applyNumberFormat="1" applyFont="1"/>
    <xf numFmtId="0" fontId="7" fillId="0" borderId="0" xfId="6" applyNumberFormat="1" applyFont="1"/>
    <xf numFmtId="0" fontId="8" fillId="0" borderId="0" xfId="2" applyNumberFormat="1" applyFont="1"/>
    <xf numFmtId="0" fontId="0" fillId="0" borderId="0" xfId="6" applyNumberFormat="1" applyFont="1" applyAlignment="1">
      <alignment vertical="center"/>
    </xf>
    <xf numFmtId="0" fontId="10" fillId="0" borderId="0" xfId="6" applyNumberFormat="1" applyFont="1" applyAlignment="1">
      <alignment horizontal="center" vertical="center"/>
    </xf>
    <xf numFmtId="0" fontId="12" fillId="0" borderId="0" xfId="6" applyNumberFormat="1" applyFont="1" applyAlignment="1">
      <alignment vertical="center"/>
    </xf>
    <xf numFmtId="0" fontId="13" fillId="0" borderId="0" xfId="6" applyNumberFormat="1" applyFont="1" applyAlignment="1">
      <alignment vertical="center"/>
    </xf>
    <xf numFmtId="0" fontId="14" fillId="0" borderId="4" xfId="6" applyNumberFormat="1" applyFont="1" applyBorder="1" applyAlignment="1">
      <alignment vertical="center"/>
    </xf>
    <xf numFmtId="0" fontId="14" fillId="0" borderId="0" xfId="6" applyNumberFormat="1" applyFont="1" applyAlignment="1">
      <alignment horizontal="left" vertical="center"/>
    </xf>
    <xf numFmtId="0" fontId="17" fillId="0" borderId="0" xfId="6" applyNumberFormat="1" applyFont="1"/>
    <xf numFmtId="0" fontId="15" fillId="0" borderId="0" xfId="6" applyNumberFormat="1" applyFont="1"/>
    <xf numFmtId="0" fontId="16" fillId="0" borderId="0" xfId="6" applyNumberFormat="1" applyFont="1" applyAlignment="1">
      <alignment vertical="center"/>
    </xf>
    <xf numFmtId="0" fontId="15" fillId="0" borderId="0" xfId="6" applyNumberFormat="1" applyFont="1" applyAlignment="1">
      <alignment vertical="center"/>
    </xf>
    <xf numFmtId="0" fontId="17" fillId="0" borderId="5" xfId="6" applyNumberFormat="1" applyFont="1" applyBorder="1"/>
    <xf numFmtId="0" fontId="16" fillId="0" borderId="4" xfId="6" applyNumberFormat="1" applyFont="1" applyBorder="1" applyAlignment="1">
      <alignment vertical="center"/>
    </xf>
    <xf numFmtId="0" fontId="14" fillId="0" borderId="0" xfId="6" applyNumberFormat="1" applyFont="1" applyAlignment="1">
      <alignment vertical="center"/>
    </xf>
    <xf numFmtId="0" fontId="18" fillId="0" borderId="0" xfId="6" applyNumberFormat="1" applyFont="1" applyAlignment="1">
      <alignment horizontal="left" vertical="center" wrapText="1"/>
    </xf>
    <xf numFmtId="166" fontId="19" fillId="0" borderId="0" xfId="6" applyNumberFormat="1" applyFont="1" applyAlignment="1">
      <alignment horizontal="center" vertical="center"/>
    </xf>
    <xf numFmtId="0" fontId="20" fillId="0" borderId="0" xfId="6" applyNumberFormat="1" applyFont="1" applyAlignment="1">
      <alignment vertical="center"/>
    </xf>
    <xf numFmtId="0" fontId="19" fillId="0" borderId="0" xfId="6" applyNumberFormat="1" applyFont="1" applyAlignment="1">
      <alignment vertical="center"/>
    </xf>
    <xf numFmtId="0" fontId="19" fillId="0" borderId="0" xfId="6" applyNumberFormat="1" applyFont="1"/>
    <xf numFmtId="0" fontId="21" fillId="0" borderId="0" xfId="6" applyNumberFormat="1" applyFont="1" applyAlignment="1">
      <alignment vertical="center"/>
    </xf>
    <xf numFmtId="0" fontId="22" fillId="0" borderId="0" xfId="6" applyNumberFormat="1" applyFont="1" applyAlignment="1">
      <alignment vertical="center"/>
    </xf>
    <xf numFmtId="0" fontId="23" fillId="0" borderId="0" xfId="6" applyNumberFormat="1" applyFont="1" applyAlignment="1">
      <alignment vertical="center"/>
    </xf>
    <xf numFmtId="9" fontId="15" fillId="0" borderId="10" xfId="6" applyNumberFormat="1" applyFont="1" applyBorder="1" applyAlignment="1" applyProtection="1">
      <alignment horizontal="left" vertical="center" wrapText="1"/>
      <protection hidden="1"/>
    </xf>
    <xf numFmtId="168" fontId="15" fillId="3" borderId="9" xfId="6" applyNumberFormat="1" applyFont="1" applyFill="1" applyBorder="1" applyAlignment="1" applyProtection="1">
      <alignment horizontal="right" vertical="center"/>
      <protection locked="0"/>
    </xf>
    <xf numFmtId="9" fontId="15" fillId="0" borderId="0" xfId="6" applyNumberFormat="1" applyFont="1" applyAlignment="1" applyProtection="1">
      <alignment horizontal="left" vertical="center" wrapText="1"/>
      <protection hidden="1"/>
    </xf>
    <xf numFmtId="0" fontId="17" fillId="0" borderId="0" xfId="6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6" applyNumberFormat="1" applyFont="1" applyAlignment="1">
      <alignment vertical="center" wrapText="1"/>
    </xf>
    <xf numFmtId="0" fontId="10" fillId="0" borderId="0" xfId="6" applyNumberFormat="1" applyFont="1" applyAlignment="1">
      <alignment horizontal="left" vertical="center" wrapText="1"/>
    </xf>
    <xf numFmtId="0" fontId="26" fillId="0" borderId="0" xfId="6" applyNumberFormat="1" applyFont="1" applyAlignment="1">
      <alignment vertical="center"/>
    </xf>
    <xf numFmtId="14" fontId="10" fillId="0" borderId="0" xfId="6" applyNumberFormat="1" applyFont="1" applyAlignment="1">
      <alignment horizontal="center" vertical="center" wrapText="1"/>
    </xf>
    <xf numFmtId="14" fontId="21" fillId="0" borderId="0" xfId="6" applyNumberFormat="1" applyFont="1" applyAlignment="1">
      <alignment horizontal="left" vertical="center" wrapText="1"/>
    </xf>
    <xf numFmtId="167" fontId="21" fillId="0" borderId="0" xfId="5" applyNumberFormat="1" applyFont="1" applyFill="1" applyAlignment="1">
      <alignment horizontal="right" vertical="center" wrapText="1"/>
    </xf>
    <xf numFmtId="0" fontId="18" fillId="0" borderId="0" xfId="6" applyNumberFormat="1" applyFont="1" applyAlignment="1">
      <alignment horizontal="right"/>
    </xf>
    <xf numFmtId="0" fontId="25" fillId="0" borderId="0" xfId="6" applyNumberFormat="1" applyFont="1" applyAlignment="1">
      <alignment horizontal="left" vertical="center" wrapText="1"/>
    </xf>
    <xf numFmtId="0" fontId="10" fillId="0" borderId="0" xfId="6" applyNumberFormat="1" applyFont="1" applyAlignment="1">
      <alignment vertical="center" wrapText="1"/>
    </xf>
    <xf numFmtId="0" fontId="29" fillId="0" borderId="14" xfId="6" applyNumberFormat="1" applyFont="1" applyBorder="1" applyAlignment="1">
      <alignment horizontal="center" vertical="center"/>
    </xf>
    <xf numFmtId="0" fontId="29" fillId="0" borderId="0" xfId="6" applyNumberFormat="1" applyFont="1" applyBorder="1" applyAlignment="1">
      <alignment horizontal="center" vertical="center"/>
    </xf>
    <xf numFmtId="15" fontId="30" fillId="0" borderId="0" xfId="6" applyNumberFormat="1" applyFont="1" applyBorder="1" applyAlignment="1" applyProtection="1">
      <alignment horizontal="center" shrinkToFit="1"/>
      <protection locked="0"/>
    </xf>
    <xf numFmtId="0" fontId="0" fillId="0" borderId="0" xfId="6" applyNumberFormat="1" applyFont="1" applyAlignment="1">
      <alignment vertical="center" wrapText="1"/>
    </xf>
    <xf numFmtId="0" fontId="0" fillId="0" borderId="0" xfId="6" applyNumberFormat="1" applyFont="1" applyBorder="1"/>
    <xf numFmtId="0" fontId="17" fillId="0" borderId="0" xfId="0" applyFont="1"/>
    <xf numFmtId="49" fontId="15" fillId="0" borderId="9" xfId="6" applyNumberFormat="1" applyFont="1" applyBorder="1" applyAlignment="1" applyProtection="1">
      <alignment horizontal="center" vertical="center" wrapText="1"/>
      <protection locked="0"/>
    </xf>
    <xf numFmtId="170" fontId="15" fillId="0" borderId="11" xfId="6" applyNumberFormat="1" applyFont="1" applyBorder="1" applyAlignment="1" applyProtection="1">
      <alignment horizontal="right" vertical="center" wrapText="1"/>
      <protection hidden="1"/>
    </xf>
    <xf numFmtId="170" fontId="15" fillId="0" borderId="21" xfId="6" applyNumberFormat="1" applyFont="1" applyBorder="1" applyAlignment="1" applyProtection="1">
      <alignment horizontal="right" vertical="center" wrapText="1"/>
      <protection hidden="1"/>
    </xf>
    <xf numFmtId="49" fontId="24" fillId="4" borderId="22" xfId="6" applyNumberFormat="1" applyFont="1" applyFill="1" applyBorder="1" applyAlignment="1">
      <alignment horizontal="center" vertical="center" wrapText="1"/>
    </xf>
    <xf numFmtId="49" fontId="24" fillId="4" borderId="23" xfId="6" applyNumberFormat="1" applyFont="1" applyFill="1" applyBorder="1" applyAlignment="1">
      <alignment horizontal="center" vertical="center" wrapText="1"/>
    </xf>
    <xf numFmtId="49" fontId="15" fillId="4" borderId="23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center" vertical="center" wrapText="1"/>
    </xf>
    <xf numFmtId="170" fontId="15" fillId="4" borderId="24" xfId="6" applyNumberFormat="1" applyFont="1" applyFill="1" applyBorder="1" applyAlignment="1">
      <alignment horizontal="center" vertical="center" wrapText="1"/>
    </xf>
    <xf numFmtId="170" fontId="15" fillId="4" borderId="22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center" vertical="center"/>
    </xf>
    <xf numFmtId="3" fontId="15" fillId="4" borderId="23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right" vertical="center" wrapText="1"/>
    </xf>
    <xf numFmtId="170" fontId="15" fillId="4" borderId="24" xfId="6" applyNumberFormat="1" applyFont="1" applyFill="1" applyBorder="1" applyAlignment="1">
      <alignment horizontal="right" vertical="center" wrapText="1"/>
    </xf>
    <xf numFmtId="0" fontId="32" fillId="2" borderId="0" xfId="6" applyNumberFormat="1" applyFont="1" applyFill="1" applyAlignment="1">
      <alignment vertical="center"/>
    </xf>
    <xf numFmtId="0" fontId="32" fillId="2" borderId="0" xfId="6" applyNumberFormat="1" applyFont="1" applyFill="1"/>
    <xf numFmtId="0" fontId="17" fillId="2" borderId="0" xfId="6" applyNumberFormat="1" applyFont="1" applyFill="1"/>
    <xf numFmtId="2" fontId="24" fillId="0" borderId="0" xfId="6" applyNumberFormat="1" applyFont="1" applyAlignment="1" applyProtection="1">
      <alignment horizontal="right" vertical="center"/>
      <protection hidden="1"/>
    </xf>
    <xf numFmtId="0" fontId="33" fillId="2" borderId="0" xfId="6" applyNumberFormat="1" applyFont="1" applyFill="1" applyAlignment="1">
      <alignment vertical="center"/>
    </xf>
    <xf numFmtId="0" fontId="34" fillId="0" borderId="0" xfId="6" applyNumberFormat="1" applyFont="1"/>
    <xf numFmtId="170" fontId="15" fillId="0" borderId="9" xfId="6" applyNumberFormat="1" applyFont="1" applyBorder="1" applyAlignment="1" applyProtection="1">
      <alignment horizontal="right" vertical="center" wrapText="1"/>
      <protection locked="0"/>
    </xf>
    <xf numFmtId="170" fontId="15" fillId="0" borderId="11" xfId="6" applyNumberFormat="1" applyFont="1" applyBorder="1" applyAlignment="1" applyProtection="1">
      <alignment horizontal="right" vertical="center" wrapText="1"/>
      <protection locked="0"/>
    </xf>
    <xf numFmtId="170" fontId="15" fillId="0" borderId="19" xfId="6" applyNumberFormat="1" applyFont="1" applyBorder="1" applyAlignment="1" applyProtection="1">
      <alignment horizontal="right" vertical="center" wrapText="1"/>
      <protection locked="0"/>
    </xf>
    <xf numFmtId="170" fontId="15" fillId="0" borderId="20" xfId="6" applyNumberFormat="1" applyFont="1" applyBorder="1" applyAlignment="1" applyProtection="1">
      <alignment horizontal="right" vertical="center" wrapText="1"/>
      <protection locked="0"/>
    </xf>
    <xf numFmtId="170" fontId="15" fillId="0" borderId="11" xfId="6" applyNumberFormat="1" applyFont="1" applyBorder="1" applyAlignment="1" applyProtection="1">
      <alignment horizontal="right" vertical="center"/>
      <protection locked="0"/>
    </xf>
    <xf numFmtId="3" fontId="15" fillId="0" borderId="11" xfId="6" applyNumberFormat="1" applyFont="1" applyBorder="1" applyAlignment="1" applyProtection="1">
      <alignment horizontal="right" vertical="center" wrapText="1"/>
      <protection locked="0"/>
    </xf>
    <xf numFmtId="49" fontId="24" fillId="0" borderId="18" xfId="6" applyNumberFormat="1" applyFont="1" applyBorder="1" applyAlignment="1" applyProtection="1">
      <alignment vertical="center" wrapText="1"/>
      <protection locked="0"/>
    </xf>
    <xf numFmtId="49" fontId="15" fillId="0" borderId="9" xfId="6" applyNumberFormat="1" applyFont="1" applyBorder="1" applyAlignment="1" applyProtection="1">
      <alignment vertical="center" wrapText="1"/>
      <protection locked="0"/>
    </xf>
    <xf numFmtId="0" fontId="28" fillId="0" borderId="0" xfId="6" applyNumberFormat="1" applyFont="1" applyBorder="1" applyAlignment="1">
      <alignment horizontal="left" vertical="center"/>
    </xf>
    <xf numFmtId="0" fontId="28" fillId="5" borderId="14" xfId="0" applyFont="1" applyFill="1" applyBorder="1" applyAlignment="1">
      <alignment horizontal="right"/>
    </xf>
    <xf numFmtId="49" fontId="28" fillId="5" borderId="0" xfId="6" applyNumberFormat="1" applyFont="1" applyFill="1" applyAlignment="1" applyProtection="1">
      <alignment horizontal="right" shrinkToFit="1"/>
      <protection locked="0"/>
    </xf>
    <xf numFmtId="49" fontId="28" fillId="5" borderId="0" xfId="6" applyNumberFormat="1" applyFont="1" applyFill="1" applyBorder="1" applyAlignment="1" applyProtection="1">
      <alignment horizontal="right" shrinkToFit="1"/>
      <protection locked="0"/>
    </xf>
    <xf numFmtId="0" fontId="14" fillId="5" borderId="0" xfId="6" applyNumberFormat="1" applyFont="1" applyFill="1" applyBorder="1" applyAlignment="1">
      <alignment horizontal="right"/>
    </xf>
    <xf numFmtId="170" fontId="24" fillId="6" borderId="0" xfId="6" applyNumberFormat="1" applyFont="1" applyFill="1" applyBorder="1" applyProtection="1">
      <protection hidden="1"/>
    </xf>
    <xf numFmtId="171" fontId="15" fillId="0" borderId="10" xfId="6" applyNumberFormat="1" applyFont="1" applyBorder="1" applyAlignment="1" applyProtection="1">
      <alignment horizontal="left" vertical="center" wrapText="1"/>
      <protection hidden="1"/>
    </xf>
    <xf numFmtId="0" fontId="11" fillId="0" borderId="0" xfId="6" applyNumberFormat="1" applyFont="1" applyAlignment="1">
      <alignment horizontal="left" vertical="center"/>
    </xf>
    <xf numFmtId="0" fontId="15" fillId="0" borderId="0" xfId="0" applyFont="1" applyAlignment="1">
      <alignment vertical="top"/>
    </xf>
    <xf numFmtId="0" fontId="35" fillId="0" borderId="0" xfId="0" applyFont="1"/>
    <xf numFmtId="167" fontId="36" fillId="0" borderId="0" xfId="0" applyNumberFormat="1" applyFont="1" applyAlignment="1" applyProtection="1">
      <alignment vertical="center"/>
      <protection locked="0"/>
    </xf>
    <xf numFmtId="168" fontId="36" fillId="0" borderId="9" xfId="6" applyNumberFormat="1" applyFont="1" applyBorder="1" applyAlignment="1" applyProtection="1">
      <alignment horizontal="right" vertical="center"/>
      <protection locked="0"/>
    </xf>
    <xf numFmtId="0" fontId="37" fillId="0" borderId="0" xfId="6" applyNumberFormat="1" applyFont="1"/>
    <xf numFmtId="0" fontId="31" fillId="2" borderId="11" xfId="6" applyNumberFormat="1" applyFont="1" applyFill="1" applyBorder="1" applyAlignment="1">
      <alignment horizontal="center" vertical="center" wrapText="1"/>
    </xf>
    <xf numFmtId="0" fontId="31" fillId="2" borderId="9" xfId="6" applyNumberFormat="1" applyFont="1" applyFill="1" applyBorder="1" applyAlignment="1">
      <alignment horizontal="center" vertical="center" wrapText="1"/>
    </xf>
    <xf numFmtId="0" fontId="31" fillId="2" borderId="15" xfId="6" applyNumberFormat="1" applyFont="1" applyFill="1" applyBorder="1" applyAlignment="1">
      <alignment horizontal="center" vertical="center" wrapText="1"/>
    </xf>
    <xf numFmtId="0" fontId="31" fillId="2" borderId="16" xfId="6" applyNumberFormat="1" applyFont="1" applyFill="1" applyBorder="1" applyAlignment="1">
      <alignment horizontal="center" vertical="center" wrapText="1"/>
    </xf>
    <xf numFmtId="0" fontId="31" fillId="2" borderId="17" xfId="6" applyNumberFormat="1" applyFont="1" applyFill="1" applyBorder="1" applyAlignment="1">
      <alignment horizontal="center" vertical="center" wrapText="1"/>
    </xf>
    <xf numFmtId="49" fontId="17" fillId="0" borderId="11" xfId="6" applyNumberFormat="1" applyFont="1" applyBorder="1" applyAlignment="1" applyProtection="1">
      <alignment vertical="center" wrapText="1"/>
      <protection locked="0"/>
    </xf>
    <xf numFmtId="170" fontId="24" fillId="0" borderId="11" xfId="6" applyNumberFormat="1" applyFont="1" applyBorder="1" applyProtection="1">
      <protection hidden="1"/>
    </xf>
    <xf numFmtId="0" fontId="38" fillId="0" borderId="0" xfId="0" applyFont="1" applyAlignment="1">
      <alignment vertical="center"/>
    </xf>
    <xf numFmtId="0" fontId="39" fillId="0" borderId="0" xfId="6" applyNumberFormat="1" applyFont="1"/>
    <xf numFmtId="0" fontId="40" fillId="0" borderId="0" xfId="0" applyFont="1" applyAlignment="1">
      <alignment vertical="center"/>
    </xf>
    <xf numFmtId="0" fontId="40" fillId="0" borderId="0" xfId="0" applyFont="1"/>
    <xf numFmtId="0" fontId="36" fillId="0" borderId="0" xfId="6" applyNumberFormat="1" applyFont="1" applyAlignment="1">
      <alignment horizontal="left" vertical="center" wrapText="1"/>
    </xf>
    <xf numFmtId="166" fontId="36" fillId="0" borderId="0" xfId="6" applyNumberFormat="1" applyFont="1" applyAlignment="1" applyProtection="1">
      <alignment horizontal="right" vertical="center" shrinkToFit="1"/>
      <protection locked="0"/>
    </xf>
    <xf numFmtId="1" fontId="41" fillId="5" borderId="11" xfId="6" applyNumberFormat="1" applyFont="1" applyFill="1" applyBorder="1" applyAlignment="1">
      <alignment horizontal="center" vertical="center" wrapText="1"/>
    </xf>
    <xf numFmtId="0" fontId="16" fillId="0" borderId="0" xfId="6" applyNumberFormat="1" applyFont="1" applyBorder="1" applyAlignment="1">
      <alignment horizontal="left" vertical="center" wrapText="1"/>
    </xf>
    <xf numFmtId="0" fontId="16" fillId="0" borderId="5" xfId="6" applyNumberFormat="1" applyFont="1" applyBorder="1" applyAlignment="1">
      <alignment horizontal="left" vertical="center" wrapText="1"/>
    </xf>
    <xf numFmtId="0" fontId="11" fillId="2" borderId="0" xfId="6" applyNumberFormat="1" applyFont="1" applyFill="1" applyAlignment="1">
      <alignment horizontal="left" vertical="center"/>
    </xf>
    <xf numFmtId="49" fontId="9" fillId="0" borderId="1" xfId="6" applyNumberFormat="1" applyFont="1" applyBorder="1" applyAlignment="1" applyProtection="1">
      <alignment horizontal="center" vertical="center" shrinkToFit="1"/>
      <protection locked="0"/>
    </xf>
    <xf numFmtId="0" fontId="14" fillId="0" borderId="2" xfId="6" applyNumberFormat="1" applyFont="1" applyBorder="1" applyAlignment="1">
      <alignment horizontal="left" vertical="center"/>
    </xf>
    <xf numFmtId="49" fontId="15" fillId="0" borderId="3" xfId="6" applyNumberFormat="1" applyFont="1" applyBorder="1" applyAlignment="1" applyProtection="1">
      <alignment vertical="center" shrinkToFit="1"/>
      <protection locked="0"/>
    </xf>
    <xf numFmtId="0" fontId="14" fillId="0" borderId="4" xfId="6" applyNumberFormat="1" applyFont="1" applyBorder="1" applyAlignment="1">
      <alignment horizontal="left" vertical="center"/>
    </xf>
    <xf numFmtId="49" fontId="15" fillId="0" borderId="5" xfId="6" applyNumberFormat="1" applyFont="1" applyBorder="1" applyAlignment="1" applyProtection="1">
      <alignment vertical="center" shrinkToFit="1"/>
      <protection locked="0"/>
    </xf>
    <xf numFmtId="0" fontId="24" fillId="0" borderId="12" xfId="6" applyNumberFormat="1" applyFont="1" applyBorder="1" applyAlignment="1" applyProtection="1">
      <alignment horizontal="left" vertical="center" wrapText="1"/>
      <protection hidden="1"/>
    </xf>
    <xf numFmtId="49" fontId="16" fillId="0" borderId="5" xfId="6" applyNumberFormat="1" applyFont="1" applyBorder="1" applyAlignment="1" applyProtection="1">
      <alignment horizontal="left" vertical="center" shrinkToFit="1"/>
      <protection locked="0"/>
    </xf>
    <xf numFmtId="0" fontId="14" fillId="0" borderId="4" xfId="6" applyNumberFormat="1" applyFont="1" applyBorder="1" applyAlignment="1">
      <alignment horizontal="left" vertical="center" wrapText="1"/>
    </xf>
    <xf numFmtId="0" fontId="14" fillId="0" borderId="6" xfId="6" applyNumberFormat="1" applyFont="1" applyBorder="1" applyAlignment="1">
      <alignment horizontal="left" vertical="center" wrapText="1"/>
    </xf>
    <xf numFmtId="0" fontId="14" fillId="0" borderId="0" xfId="6" applyNumberFormat="1" applyFont="1" applyBorder="1" applyAlignment="1">
      <alignment horizontal="left" vertical="center" wrapText="1"/>
    </xf>
    <xf numFmtId="0" fontId="0" fillId="0" borderId="7" xfId="0" applyBorder="1"/>
    <xf numFmtId="0" fontId="36" fillId="0" borderId="8" xfId="0" applyFont="1" applyBorder="1" applyAlignment="1" applyProtection="1">
      <alignment horizontal="left" vertical="center" wrapText="1"/>
      <protection locked="0"/>
    </xf>
    <xf numFmtId="0" fontId="36" fillId="0" borderId="11" xfId="0" applyFont="1" applyBorder="1"/>
    <xf numFmtId="0" fontId="15" fillId="0" borderId="11" xfId="0" applyFont="1" applyBorder="1"/>
    <xf numFmtId="0" fontId="27" fillId="0" borderId="11" xfId="6" applyNumberFormat="1" applyFont="1" applyBorder="1" applyAlignment="1">
      <alignment horizontal="center" vertical="center"/>
    </xf>
    <xf numFmtId="169" fontId="36" fillId="0" borderId="11" xfId="5" applyNumberFormat="1" applyFont="1" applyFill="1" applyBorder="1" applyAlignment="1" applyProtection="1">
      <alignment horizontal="right" vertical="center"/>
      <protection locked="0"/>
    </xf>
    <xf numFmtId="169" fontId="36" fillId="5" borderId="11" xfId="5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11" fillId="2" borderId="0" xfId="6" applyNumberFormat="1" applyFont="1" applyFill="1" applyAlignment="1">
      <alignment horizontal="center" vertical="center" wrapText="1"/>
    </xf>
    <xf numFmtId="0" fontId="11" fillId="2" borderId="0" xfId="6" applyNumberFormat="1" applyFont="1" applyFill="1" applyBorder="1" applyAlignment="1">
      <alignment horizontal="center" vertical="center"/>
    </xf>
    <xf numFmtId="0" fontId="11" fillId="2" borderId="13" xfId="6" applyNumberFormat="1" applyFont="1" applyFill="1" applyBorder="1" applyAlignment="1">
      <alignment horizontal="center" vertical="center"/>
    </xf>
  </cellXfs>
  <cellStyles count="8">
    <cellStyle name="Collegamento ipertestuale" xfId="2" xr:uid="{00000000-0005-0000-0000-000000000000}"/>
    <cellStyle name="Collegamento ipertestuale 2" xfId="3" xr:uid="{00000000-0005-0000-0000-000001000000}"/>
    <cellStyle name="Euro" xfId="4" xr:uid="{00000000-0005-0000-0000-000002000000}"/>
    <cellStyle name="Euro 2" xfId="5" xr:uid="{00000000-0005-0000-0000-000003000000}"/>
    <cellStyle name="Migliaia" xfId="1" builtinId="3" customBuiltin="1"/>
    <cellStyle name="Normale" xfId="0" builtinId="0" customBuiltin="1"/>
    <cellStyle name="Normale 2" xfId="6" xr:uid="{00000000-0005-0000-0000-000006000000}"/>
    <cellStyle name="Normale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9</xdr:col>
      <xdr:colOff>820737</xdr:colOff>
      <xdr:row>6</xdr:row>
      <xdr:rowOff>239712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94F3C39-D213-4D97-93E4-0041E324FC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71925" y="161925"/>
          <a:ext cx="7974012" cy="1277937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b.edu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5"/>
  <sheetViews>
    <sheetView tabSelected="1" topLeftCell="A30" zoomScaleNormal="100" workbookViewId="0">
      <selection activeCell="B44" sqref="B44"/>
    </sheetView>
  </sheetViews>
  <sheetFormatPr defaultColWidth="8.7109375" defaultRowHeight="12.75"/>
  <cols>
    <col min="1" max="1" width="21.28515625" style="2" customWidth="1"/>
    <col min="2" max="2" width="25" style="2" customWidth="1"/>
    <col min="3" max="3" width="13.28515625" style="2" customWidth="1"/>
    <col min="4" max="4" width="18.28515625" style="2" customWidth="1"/>
    <col min="5" max="5" width="19.42578125" style="2" customWidth="1"/>
    <col min="6" max="6" width="16.42578125" style="2" customWidth="1"/>
    <col min="7" max="7" width="15.140625" style="2" customWidth="1"/>
    <col min="8" max="8" width="17" style="2" customWidth="1"/>
    <col min="9" max="9" width="21" style="2" customWidth="1"/>
    <col min="10" max="10" width="15.28515625" style="2" customWidth="1"/>
    <col min="11" max="11" width="15.140625" style="2" customWidth="1"/>
    <col min="12" max="12" width="12.5703125" style="2" customWidth="1"/>
    <col min="13" max="13" width="12.7109375" style="2" customWidth="1"/>
    <col min="14" max="14" width="13.85546875" style="2" customWidth="1"/>
    <col min="15" max="16384" width="8.710937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>
      <c r="A2" s="92"/>
      <c r="B2" s="93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.75">
      <c r="A3" s="94"/>
      <c r="B3" s="9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>
      <c r="A4" s="95"/>
      <c r="B4" s="93"/>
      <c r="C4" s="1"/>
      <c r="D4" s="84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29.25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24" thickBot="1">
      <c r="A8" s="102" t="s">
        <v>36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spans="1:14">
      <c r="A9" s="4"/>
      <c r="B9" s="5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</row>
    <row r="11" spans="1:14" ht="23.25">
      <c r="A11" s="101" t="s">
        <v>0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ht="21" thickBot="1">
      <c r="A12" s="6"/>
      <c r="B12" s="7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</row>
    <row r="13" spans="1:14" ht="15.75">
      <c r="A13" s="103" t="s">
        <v>1</v>
      </c>
      <c r="B13" s="103"/>
      <c r="C13" s="104" t="s">
        <v>71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</row>
    <row r="14" spans="1:14" ht="15.75">
      <c r="A14" s="105" t="s">
        <v>2</v>
      </c>
      <c r="B14" s="105"/>
      <c r="C14" s="106" t="s">
        <v>70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14" customFormat="1" ht="15.75">
      <c r="A15" s="105" t="s">
        <v>3</v>
      </c>
      <c r="B15" s="105"/>
      <c r="C15" s="106" t="s">
        <v>37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customFormat="1" ht="15.75">
      <c r="A16" s="8" t="s">
        <v>4</v>
      </c>
      <c r="B16" s="9"/>
      <c r="C16" s="108" t="s">
        <v>38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customFormat="1" ht="15.75">
      <c r="A17" s="105" t="s">
        <v>5</v>
      </c>
      <c r="B17" s="105"/>
      <c r="C17" s="96" t="s">
        <v>6</v>
      </c>
      <c r="D17" s="97">
        <v>249109.13</v>
      </c>
      <c r="E17" s="10"/>
      <c r="F17" s="11"/>
      <c r="G17" s="12"/>
      <c r="H17" s="12"/>
      <c r="I17" s="13"/>
      <c r="J17" s="13"/>
      <c r="K17" s="11"/>
      <c r="L17" s="11"/>
      <c r="M17" s="11"/>
      <c r="N17" s="14"/>
    </row>
    <row r="18" spans="1:14" customFormat="1" ht="15.75">
      <c r="A18" s="15"/>
      <c r="B18" s="16"/>
      <c r="C18" s="96" t="s">
        <v>7</v>
      </c>
      <c r="D18" s="97">
        <v>249109.13</v>
      </c>
      <c r="E18" s="10"/>
      <c r="F18" s="11"/>
      <c r="G18" s="12"/>
      <c r="H18" s="12"/>
      <c r="I18" s="13"/>
      <c r="J18" s="13"/>
      <c r="K18" s="11"/>
      <c r="L18" s="11"/>
      <c r="M18" s="11"/>
      <c r="N18" s="14"/>
    </row>
    <row r="19" spans="1:14" customFormat="1" ht="15.75">
      <c r="A19" s="15"/>
      <c r="B19" s="16"/>
      <c r="C19" s="96" t="s">
        <v>8</v>
      </c>
      <c r="D19" s="97">
        <v>249109.13</v>
      </c>
      <c r="E19" s="10"/>
      <c r="F19" s="11"/>
      <c r="G19" s="12"/>
      <c r="H19" s="12"/>
      <c r="I19" s="13"/>
      <c r="J19" s="13"/>
      <c r="K19" s="11"/>
      <c r="L19" s="11"/>
      <c r="M19" s="11"/>
      <c r="N19" s="14"/>
    </row>
    <row r="20" spans="1:14" customFormat="1" ht="16.5" customHeight="1">
      <c r="A20" s="109" t="s">
        <v>9</v>
      </c>
      <c r="B20" s="109"/>
      <c r="C20" s="109"/>
      <c r="D20" s="109"/>
      <c r="E20" s="82">
        <v>2500</v>
      </c>
      <c r="F20" s="11"/>
      <c r="G20" s="12"/>
      <c r="H20" s="12"/>
      <c r="I20" s="13"/>
      <c r="J20" s="13"/>
      <c r="K20" s="11"/>
      <c r="L20" s="11"/>
      <c r="M20" s="11"/>
      <c r="N20" s="14"/>
    </row>
    <row r="21" spans="1:14" customFormat="1" ht="16.5" customHeight="1">
      <c r="A21" s="109" t="s">
        <v>43</v>
      </c>
      <c r="B21" s="111"/>
      <c r="C21" s="99" t="s">
        <v>44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customFormat="1" ht="16.5" customHeight="1" thickBot="1">
      <c r="A22" s="110" t="s">
        <v>10</v>
      </c>
      <c r="B22" s="110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</row>
    <row r="23" spans="1:14" customFormat="1" ht="13.5" customHeight="1" thickBot="1">
      <c r="A23" s="110"/>
      <c r="B23" s="110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</row>
    <row r="24" spans="1:14" customFormat="1" ht="15.75">
      <c r="A24" s="17"/>
      <c r="B24" s="17"/>
      <c r="C24" s="17"/>
      <c r="D24" s="17"/>
      <c r="E24" s="17"/>
      <c r="F24" s="18"/>
      <c r="G24" s="19"/>
      <c r="H24" s="19"/>
      <c r="I24" s="20"/>
      <c r="J24" s="20"/>
      <c r="K24" s="21"/>
      <c r="L24" s="21"/>
      <c r="M24" s="21"/>
      <c r="N24" s="1"/>
    </row>
    <row r="25" spans="1:14" customFormat="1">
      <c r="A25" s="4"/>
      <c r="B25" s="22" t="s">
        <v>11</v>
      </c>
      <c r="C25" s="23"/>
      <c r="D25" s="23"/>
      <c r="E25" s="23"/>
      <c r="F25" s="23"/>
      <c r="G25" s="23"/>
      <c r="H25" s="23"/>
      <c r="I25" s="24"/>
      <c r="J25" s="24"/>
      <c r="K25" s="1"/>
      <c r="L25" s="1"/>
      <c r="M25" s="1"/>
      <c r="N25" s="1"/>
    </row>
    <row r="26" spans="1:14" customFormat="1" ht="23.25">
      <c r="A26" s="101" t="s">
        <v>12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pans="1:14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customFormat="1" ht="15.75">
      <c r="A28" s="113" t="s">
        <v>13</v>
      </c>
      <c r="B28" s="113"/>
      <c r="C28" s="113"/>
      <c r="D28" s="83">
        <v>1.0029999999999999</v>
      </c>
      <c r="E28" s="78" t="str">
        <f>IF(D28&gt;0,"%"," ")</f>
        <v>%</v>
      </c>
      <c r="F28" s="2"/>
      <c r="G28" s="1"/>
      <c r="H28" s="4"/>
      <c r="I28" s="4"/>
      <c r="J28" s="4"/>
      <c r="K28" s="1"/>
      <c r="L28" s="1"/>
      <c r="M28" s="1"/>
      <c r="N28" s="1"/>
    </row>
    <row r="29" spans="1:14" customFormat="1" ht="15.75">
      <c r="A29" s="114" t="s">
        <v>28</v>
      </c>
      <c r="B29" s="114"/>
      <c r="C29" s="114"/>
      <c r="D29" s="26">
        <v>98.921000000000006</v>
      </c>
      <c r="E29" s="25" t="str">
        <f>IF(D29&gt;0,"%"," ")</f>
        <v>%</v>
      </c>
      <c r="F29" s="2"/>
      <c r="G29" s="1"/>
      <c r="H29" s="4"/>
      <c r="I29" s="4"/>
      <c r="J29" s="4"/>
      <c r="K29" s="1"/>
      <c r="L29" s="1"/>
      <c r="M29" s="1"/>
      <c r="N29" s="1"/>
    </row>
    <row r="30" spans="1:14" customFormat="1" ht="15.75">
      <c r="A30" s="115"/>
      <c r="B30" s="115"/>
      <c r="C30" s="115"/>
      <c r="D30" s="26"/>
      <c r="E30" s="25"/>
      <c r="F30" s="2"/>
      <c r="G30" s="1"/>
      <c r="H30" s="4"/>
      <c r="I30" s="4"/>
      <c r="J30" s="4"/>
      <c r="K30" s="1"/>
      <c r="L30" s="1"/>
      <c r="M30" s="1"/>
      <c r="N30" s="1"/>
    </row>
    <row r="31" spans="1:14" customFormat="1" ht="15.75">
      <c r="A31" s="115"/>
      <c r="B31" s="115"/>
      <c r="C31" s="115"/>
      <c r="D31" s="26"/>
      <c r="E31" s="25" t="str">
        <f>IF(D31&gt;0,"%"," ")</f>
        <v xml:space="preserve"> </v>
      </c>
      <c r="F31" s="2"/>
      <c r="G31" s="1"/>
      <c r="H31" s="4"/>
      <c r="I31" s="4"/>
      <c r="J31" s="4"/>
      <c r="K31" s="1"/>
      <c r="L31" s="1"/>
      <c r="M31" s="1"/>
      <c r="N31" s="1"/>
    </row>
    <row r="32" spans="1:14" customFormat="1" ht="15.75">
      <c r="A32" s="107" t="str">
        <f>IF(SUM(D28:D31)&gt;0,"Totale"," ")</f>
        <v>Totale</v>
      </c>
      <c r="B32" s="107"/>
      <c r="C32" s="107"/>
      <c r="D32" s="61">
        <f>IF(SUM(D28:D31)&gt;0,SUM(D28:D31),"")</f>
        <v>99.924000000000007</v>
      </c>
      <c r="E32" s="27" t="str">
        <f>IF(SUM(D28:D31)&gt;0,"%"," ")</f>
        <v>%</v>
      </c>
      <c r="F32" s="2"/>
      <c r="G32" s="1"/>
      <c r="H32" s="4"/>
      <c r="I32" s="4"/>
      <c r="J32" s="4"/>
      <c r="K32" s="1"/>
      <c r="L32" s="1"/>
      <c r="M32" s="1"/>
      <c r="N32" s="1"/>
    </row>
    <row r="33" spans="1:14" customFormat="1">
      <c r="A33" s="28"/>
      <c r="B33" s="10"/>
      <c r="C33" s="10"/>
      <c r="D33" s="10"/>
      <c r="E33" s="10"/>
      <c r="F33" s="1"/>
      <c r="G33" s="1"/>
      <c r="H33" s="1"/>
      <c r="I33" s="4"/>
      <c r="J33" s="4"/>
      <c r="K33" s="1"/>
      <c r="L33" s="1"/>
      <c r="M33" s="1"/>
      <c r="N33" s="1"/>
    </row>
    <row r="34" spans="1:14" customFormat="1">
      <c r="A34" s="4"/>
      <c r="B34" s="1"/>
      <c r="C34" s="1"/>
      <c r="D34" s="1"/>
      <c r="E34" s="1"/>
      <c r="F34" s="1"/>
      <c r="G34" s="1"/>
      <c r="H34" s="1"/>
      <c r="I34" s="4"/>
      <c r="J34" s="4"/>
      <c r="K34" s="1"/>
      <c r="L34" s="1"/>
      <c r="M34" s="1"/>
      <c r="N34" s="1"/>
    </row>
    <row r="35" spans="1:14" customFormat="1" ht="23.25">
      <c r="A35" s="101" t="s">
        <v>14</v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</row>
    <row r="36" spans="1:14" customFormat="1">
      <c r="A36" s="4"/>
      <c r="B36" s="1"/>
      <c r="C36" s="1"/>
      <c r="D36" s="1"/>
      <c r="E36" s="1"/>
      <c r="F36" s="1"/>
      <c r="G36" s="1"/>
      <c r="H36" s="1"/>
      <c r="I36" s="4"/>
      <c r="J36" s="4"/>
      <c r="K36" s="1"/>
      <c r="L36" s="1"/>
      <c r="M36" s="1"/>
      <c r="N36" s="1"/>
    </row>
    <row r="37" spans="1:14" s="81" customFormat="1" ht="16.5" customHeight="1">
      <c r="A37" s="29" t="s">
        <v>39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</row>
    <row r="38" spans="1:14" customFormat="1" ht="12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1"/>
      <c r="L38" s="1"/>
      <c r="M38" s="1"/>
      <c r="N38" s="1"/>
    </row>
    <row r="39" spans="1:14" customFormat="1" ht="23.25">
      <c r="A39" s="101" t="s">
        <v>15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</row>
    <row r="40" spans="1:14" customFormat="1">
      <c r="A40" s="4"/>
      <c r="B40" s="31"/>
      <c r="C40" s="31"/>
      <c r="D40" s="31"/>
      <c r="E40" s="31"/>
      <c r="F40" s="31"/>
      <c r="G40" s="1"/>
      <c r="H40" s="1"/>
      <c r="I40" s="1"/>
      <c r="J40" s="1"/>
      <c r="K40" s="1"/>
      <c r="L40" s="1"/>
      <c r="M40" s="1"/>
      <c r="N40" s="1"/>
    </row>
    <row r="41" spans="1:14" customFormat="1" ht="15.75">
      <c r="A41" s="98">
        <v>2022</v>
      </c>
      <c r="B41" s="118">
        <v>11968</v>
      </c>
      <c r="C41" s="118"/>
      <c r="D41" s="1"/>
      <c r="E41" s="1"/>
      <c r="F41" s="31"/>
      <c r="G41" s="1"/>
      <c r="H41" s="1"/>
      <c r="I41" s="1"/>
      <c r="J41" s="1"/>
      <c r="K41" s="1"/>
      <c r="L41" s="1"/>
      <c r="M41" s="1"/>
      <c r="N41" s="1"/>
    </row>
    <row r="42" spans="1:14" customFormat="1" ht="15.75">
      <c r="A42" s="98">
        <v>2021</v>
      </c>
      <c r="B42" s="118">
        <v>13498</v>
      </c>
      <c r="C42" s="118"/>
      <c r="D42" s="1"/>
      <c r="E42" s="1"/>
      <c r="F42" s="32"/>
      <c r="G42" s="33"/>
      <c r="H42" s="33"/>
      <c r="I42" s="33"/>
      <c r="J42" s="33"/>
      <c r="K42" s="1"/>
      <c r="L42" s="1"/>
      <c r="M42" s="1"/>
      <c r="N42" s="1"/>
    </row>
    <row r="43" spans="1:14" customFormat="1" ht="15.75">
      <c r="A43" s="98">
        <v>2020</v>
      </c>
      <c r="B43" s="117">
        <v>20590</v>
      </c>
      <c r="C43" s="117"/>
      <c r="D43" s="1"/>
      <c r="E43" s="1"/>
      <c r="F43" s="32"/>
      <c r="G43" s="33"/>
      <c r="H43" s="33"/>
      <c r="I43" s="33"/>
      <c r="J43" s="33"/>
      <c r="K43" s="1"/>
      <c r="L43" s="1"/>
      <c r="M43" s="1"/>
      <c r="N43" s="1"/>
    </row>
    <row r="44" spans="1:14" customFormat="1">
      <c r="A44" s="34"/>
      <c r="B44" s="35"/>
      <c r="C44" s="32"/>
      <c r="D44" s="32"/>
      <c r="E44" s="32"/>
      <c r="F44" s="32"/>
      <c r="G44" s="33"/>
      <c r="H44" s="33"/>
      <c r="I44" s="33"/>
      <c r="J44" s="33"/>
      <c r="K44" s="1"/>
      <c r="L44" s="1"/>
      <c r="M44" s="1"/>
      <c r="N44" s="1"/>
    </row>
    <row r="45" spans="1:14" customFormat="1" ht="23.25">
      <c r="A45" s="101" t="s">
        <v>72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</row>
    <row r="46" spans="1:14" customFormat="1">
      <c r="A46" s="32"/>
      <c r="B46" s="31"/>
      <c r="C46" s="31"/>
      <c r="D46" s="31"/>
      <c r="E46" s="31"/>
      <c r="F46" s="31"/>
      <c r="G46" s="1"/>
      <c r="H46" s="31"/>
      <c r="I46" s="1"/>
      <c r="J46" s="1"/>
      <c r="K46" s="1"/>
      <c r="L46" s="1"/>
      <c r="M46" s="1"/>
      <c r="N46" s="1"/>
    </row>
    <row r="47" spans="1:14" customFormat="1" ht="18.75">
      <c r="A47" s="116" t="s">
        <v>74</v>
      </c>
      <c r="B47" s="116"/>
      <c r="C47" s="116"/>
      <c r="D47" s="91">
        <v>0</v>
      </c>
      <c r="E47" s="36"/>
      <c r="F47" s="1"/>
      <c r="G47" s="37"/>
      <c r="H47" s="37"/>
      <c r="I47" s="37"/>
      <c r="J47" s="37"/>
      <c r="K47" s="1"/>
      <c r="L47" s="1"/>
      <c r="M47" s="1"/>
      <c r="N47" s="1"/>
    </row>
    <row r="48" spans="1:14" customFormat="1" ht="15.75">
      <c r="A48" s="76"/>
      <c r="B48" s="76"/>
      <c r="C48" s="76"/>
      <c r="D48" s="77"/>
      <c r="E48" s="36"/>
      <c r="F48" s="1"/>
      <c r="G48" s="37"/>
      <c r="H48" s="37"/>
      <c r="I48" s="37"/>
      <c r="J48" s="37"/>
      <c r="K48" s="1"/>
      <c r="L48" s="1"/>
      <c r="M48" s="1"/>
      <c r="N48" s="1"/>
    </row>
    <row r="49" spans="1:15" customFormat="1" ht="23.25">
      <c r="A49" s="101" t="s">
        <v>73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</row>
    <row r="50" spans="1:15" customFormat="1" ht="16.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</row>
    <row r="51" spans="1:15" customFormat="1" ht="18.75">
      <c r="A51" s="116" t="s">
        <v>74</v>
      </c>
      <c r="B51" s="116"/>
      <c r="C51" s="116"/>
      <c r="D51" s="91">
        <v>0</v>
      </c>
      <c r="E51" s="37"/>
      <c r="F51" s="37"/>
      <c r="G51" s="37"/>
      <c r="H51" s="37"/>
      <c r="I51" s="37"/>
      <c r="J51" s="37"/>
      <c r="K51" s="1"/>
      <c r="L51" s="1"/>
      <c r="M51" s="1"/>
      <c r="N51" s="1"/>
    </row>
    <row r="52" spans="1:15" customFormat="1">
      <c r="A52" s="4"/>
      <c r="B52" s="37"/>
      <c r="C52" s="37"/>
      <c r="D52" s="37"/>
      <c r="E52" s="37"/>
      <c r="F52" s="37"/>
      <c r="G52" s="37"/>
      <c r="H52" s="37"/>
      <c r="I52" s="37"/>
      <c r="J52" s="37"/>
      <c r="K52" s="1"/>
      <c r="L52" s="1"/>
      <c r="M52" s="1"/>
      <c r="N52" s="1"/>
    </row>
    <row r="53" spans="1:15" customFormat="1" ht="23.25">
      <c r="A53" s="120" t="s">
        <v>16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</row>
    <row r="54" spans="1:15" customFormat="1">
      <c r="A54" s="4"/>
      <c r="B54" s="38"/>
      <c r="C54" s="38"/>
      <c r="D54" s="38"/>
      <c r="E54" s="38"/>
      <c r="F54" s="38"/>
      <c r="G54" s="38"/>
      <c r="H54" s="38"/>
      <c r="I54" s="38"/>
      <c r="J54" s="38"/>
      <c r="K54" s="1"/>
      <c r="L54" s="1"/>
      <c r="M54" s="1"/>
      <c r="N54" s="1"/>
    </row>
    <row r="55" spans="1:15" customFormat="1" ht="24" thickBot="1">
      <c r="A55" s="121" t="s">
        <v>40</v>
      </c>
      <c r="B55" s="121"/>
      <c r="C55" s="121"/>
      <c r="D55" s="121"/>
      <c r="E55" s="121"/>
      <c r="F55" s="121"/>
      <c r="G55" s="121"/>
      <c r="H55" s="122"/>
      <c r="I55" s="122"/>
      <c r="J55" s="122"/>
      <c r="K55" s="122"/>
      <c r="L55" s="122"/>
      <c r="M55" s="122"/>
      <c r="N55" s="121"/>
    </row>
    <row r="56" spans="1:15" customFormat="1" ht="18.75">
      <c r="A56" s="72" t="s">
        <v>17</v>
      </c>
      <c r="B56" s="72"/>
      <c r="C56" s="73" t="s">
        <v>41</v>
      </c>
      <c r="D56" s="72"/>
      <c r="E56" s="72"/>
      <c r="F56" s="72"/>
      <c r="G56" s="72"/>
      <c r="I56" s="73"/>
      <c r="J56" s="39"/>
      <c r="K56" s="39"/>
      <c r="L56" s="39"/>
      <c r="M56" s="39"/>
      <c r="N56" s="40"/>
    </row>
    <row r="57" spans="1:15" customFormat="1" ht="18.75">
      <c r="A57" s="72" t="s">
        <v>35</v>
      </c>
      <c r="B57" s="72"/>
      <c r="C57" s="75" t="s">
        <v>42</v>
      </c>
      <c r="D57" s="72"/>
      <c r="E57" s="72"/>
      <c r="F57" s="72"/>
      <c r="G57" s="72"/>
      <c r="I57" s="74"/>
      <c r="J57" s="119"/>
      <c r="K57" s="119"/>
      <c r="L57" s="119"/>
      <c r="M57" s="119"/>
      <c r="N57" s="41"/>
    </row>
    <row r="58" spans="1:15" customFormat="1" ht="18.75">
      <c r="A58" s="72" t="s">
        <v>18</v>
      </c>
      <c r="B58" s="72"/>
      <c r="C58" s="75" t="s">
        <v>75</v>
      </c>
      <c r="D58" s="72"/>
      <c r="E58" s="72"/>
      <c r="F58" s="72"/>
      <c r="G58" s="72"/>
      <c r="I58" s="74"/>
      <c r="J58" s="119"/>
      <c r="K58" s="119"/>
      <c r="L58" s="119"/>
      <c r="M58" s="119"/>
      <c r="N58" s="41"/>
    </row>
    <row r="59" spans="1:15" customFormat="1" ht="13.5" thickBot="1">
      <c r="A59" s="1"/>
      <c r="B59" s="1"/>
      <c r="C59" s="1"/>
      <c r="D59" s="1"/>
      <c r="E59" s="1"/>
      <c r="F59" s="1"/>
      <c r="G59" s="42"/>
      <c r="H59" s="42"/>
      <c r="I59" s="42"/>
      <c r="J59" s="42"/>
      <c r="K59" s="1"/>
      <c r="L59" s="1"/>
      <c r="M59" s="1"/>
      <c r="N59" s="43"/>
    </row>
    <row r="60" spans="1:15" customFormat="1" ht="110.25">
      <c r="A60" s="85" t="s">
        <v>19</v>
      </c>
      <c r="B60" s="85" t="s">
        <v>20</v>
      </c>
      <c r="C60" s="85" t="s">
        <v>21</v>
      </c>
      <c r="D60" s="85" t="s">
        <v>22</v>
      </c>
      <c r="E60" s="86" t="s">
        <v>23</v>
      </c>
      <c r="F60" s="86" t="s">
        <v>24</v>
      </c>
      <c r="G60" s="85" t="s">
        <v>29</v>
      </c>
      <c r="H60" s="85" t="s">
        <v>30</v>
      </c>
      <c r="I60" s="86" t="s">
        <v>31</v>
      </c>
      <c r="J60" s="87" t="s">
        <v>25</v>
      </c>
      <c r="K60" s="88" t="s">
        <v>32</v>
      </c>
      <c r="L60" s="88" t="s">
        <v>33</v>
      </c>
      <c r="M60" s="88" t="s">
        <v>34</v>
      </c>
      <c r="N60" s="89" t="s">
        <v>26</v>
      </c>
      <c r="O60" s="44"/>
    </row>
    <row r="61" spans="1:15" customFormat="1" ht="47.25">
      <c r="A61" s="70" t="s">
        <v>46</v>
      </c>
      <c r="B61" s="70" t="s">
        <v>47</v>
      </c>
      <c r="C61" s="90" t="s">
        <v>48</v>
      </c>
      <c r="D61" s="71"/>
      <c r="E61" s="71" t="s">
        <v>45</v>
      </c>
      <c r="F61" s="64">
        <v>0</v>
      </c>
      <c r="G61" s="65">
        <v>0</v>
      </c>
      <c r="H61" s="65">
        <v>0</v>
      </c>
      <c r="I61" s="66">
        <v>0</v>
      </c>
      <c r="J61" s="67">
        <v>0</v>
      </c>
      <c r="K61" s="68">
        <v>0</v>
      </c>
      <c r="L61" s="69">
        <v>0</v>
      </c>
      <c r="M61" s="46">
        <f t="shared" ref="M61:M70" si="0">K61*L61</f>
        <v>0</v>
      </c>
      <c r="N61" s="47">
        <v>0</v>
      </c>
    </row>
    <row r="62" spans="1:15" customFormat="1" ht="47.25">
      <c r="A62" s="70" t="s">
        <v>49</v>
      </c>
      <c r="B62" s="70" t="s">
        <v>50</v>
      </c>
      <c r="C62" s="90" t="s">
        <v>51</v>
      </c>
      <c r="D62" s="71"/>
      <c r="E62" s="71" t="s">
        <v>45</v>
      </c>
      <c r="F62" s="64">
        <v>0</v>
      </c>
      <c r="G62" s="65">
        <v>0</v>
      </c>
      <c r="H62" s="65">
        <v>0</v>
      </c>
      <c r="I62" s="66">
        <v>0</v>
      </c>
      <c r="J62" s="67">
        <v>0</v>
      </c>
      <c r="K62" s="68">
        <v>0</v>
      </c>
      <c r="L62" s="69">
        <v>0</v>
      </c>
      <c r="M62" s="46">
        <f t="shared" si="0"/>
        <v>0</v>
      </c>
      <c r="N62" s="47">
        <v>0</v>
      </c>
    </row>
    <row r="63" spans="1:15" customFormat="1" ht="47.25">
      <c r="A63" s="70" t="s">
        <v>52</v>
      </c>
      <c r="B63" s="70" t="s">
        <v>53</v>
      </c>
      <c r="C63" s="90" t="s">
        <v>56</v>
      </c>
      <c r="D63" s="71"/>
      <c r="E63" s="71" t="s">
        <v>45</v>
      </c>
      <c r="F63" s="64">
        <v>90000</v>
      </c>
      <c r="G63" s="65">
        <v>0</v>
      </c>
      <c r="H63" s="65">
        <v>0</v>
      </c>
      <c r="I63" s="66">
        <v>0</v>
      </c>
      <c r="J63" s="67">
        <v>90000</v>
      </c>
      <c r="K63" s="68">
        <v>0</v>
      </c>
      <c r="L63" s="69">
        <v>0</v>
      </c>
      <c r="M63" s="46">
        <f t="shared" si="0"/>
        <v>0</v>
      </c>
      <c r="N63" s="47">
        <v>90000</v>
      </c>
    </row>
    <row r="64" spans="1:15" customFormat="1" ht="47.25">
      <c r="A64" s="70" t="s">
        <v>54</v>
      </c>
      <c r="B64" s="70" t="s">
        <v>55</v>
      </c>
      <c r="C64" s="90" t="s">
        <v>57</v>
      </c>
      <c r="D64" s="71"/>
      <c r="E64" s="71" t="s">
        <v>45</v>
      </c>
      <c r="F64" s="64">
        <v>50000</v>
      </c>
      <c r="G64" s="65">
        <v>0</v>
      </c>
      <c r="H64" s="65">
        <v>0</v>
      </c>
      <c r="I64" s="66">
        <v>0</v>
      </c>
      <c r="J64" s="67">
        <v>50000</v>
      </c>
      <c r="K64" s="68">
        <v>0</v>
      </c>
      <c r="L64" s="69">
        <v>0</v>
      </c>
      <c r="M64" s="46">
        <f t="shared" si="0"/>
        <v>0</v>
      </c>
      <c r="N64" s="47">
        <v>50000</v>
      </c>
    </row>
    <row r="65" spans="1:14" customFormat="1" ht="47.25">
      <c r="A65" s="70" t="s">
        <v>59</v>
      </c>
      <c r="B65" s="70" t="s">
        <v>60</v>
      </c>
      <c r="C65" s="90" t="s">
        <v>58</v>
      </c>
      <c r="D65" s="71"/>
      <c r="E65" s="71" t="s">
        <v>45</v>
      </c>
      <c r="F65" s="64">
        <v>0</v>
      </c>
      <c r="G65" s="65">
        <v>0</v>
      </c>
      <c r="H65" s="65">
        <v>0</v>
      </c>
      <c r="I65" s="66">
        <v>0</v>
      </c>
      <c r="J65" s="67">
        <v>0</v>
      </c>
      <c r="K65" s="68">
        <v>0</v>
      </c>
      <c r="L65" s="69">
        <v>0</v>
      </c>
      <c r="M65" s="46">
        <f t="shared" si="0"/>
        <v>0</v>
      </c>
      <c r="N65" s="47">
        <v>0</v>
      </c>
    </row>
    <row r="66" spans="1:14" customFormat="1" ht="47.25">
      <c r="A66" s="70" t="s">
        <v>61</v>
      </c>
      <c r="B66" s="70" t="s">
        <v>62</v>
      </c>
      <c r="C66" s="90" t="s">
        <v>58</v>
      </c>
      <c r="D66" s="71"/>
      <c r="E66" s="71" t="s">
        <v>45</v>
      </c>
      <c r="F66" s="64">
        <v>0</v>
      </c>
      <c r="G66" s="65">
        <v>0</v>
      </c>
      <c r="H66" s="65">
        <v>0</v>
      </c>
      <c r="I66" s="66">
        <v>0</v>
      </c>
      <c r="J66" s="67">
        <v>0</v>
      </c>
      <c r="K66" s="68">
        <v>0</v>
      </c>
      <c r="L66" s="69">
        <v>0</v>
      </c>
      <c r="M66" s="46">
        <f t="shared" si="0"/>
        <v>0</v>
      </c>
      <c r="N66" s="47">
        <v>0</v>
      </c>
    </row>
    <row r="67" spans="1:14" customFormat="1" ht="47.25">
      <c r="A67" s="70" t="s">
        <v>63</v>
      </c>
      <c r="B67" s="70" t="s">
        <v>64</v>
      </c>
      <c r="C67" s="90" t="s">
        <v>58</v>
      </c>
      <c r="D67" s="71"/>
      <c r="E67" s="71" t="s">
        <v>45</v>
      </c>
      <c r="F67" s="64">
        <v>0</v>
      </c>
      <c r="G67" s="65">
        <v>0</v>
      </c>
      <c r="H67" s="65">
        <v>0</v>
      </c>
      <c r="I67" s="66">
        <v>0</v>
      </c>
      <c r="J67" s="67">
        <v>0</v>
      </c>
      <c r="K67" s="68">
        <v>0</v>
      </c>
      <c r="L67" s="69">
        <v>0</v>
      </c>
      <c r="M67" s="46">
        <f t="shared" si="0"/>
        <v>0</v>
      </c>
      <c r="N67" s="47">
        <v>0</v>
      </c>
    </row>
    <row r="68" spans="1:14" customFormat="1" ht="47.25">
      <c r="A68" s="70" t="s">
        <v>61</v>
      </c>
      <c r="B68" s="70" t="s">
        <v>65</v>
      </c>
      <c r="C68" s="90" t="s">
        <v>58</v>
      </c>
      <c r="D68" s="71"/>
      <c r="E68" s="71" t="s">
        <v>45</v>
      </c>
      <c r="F68" s="64">
        <v>0</v>
      </c>
      <c r="G68" s="65">
        <v>0</v>
      </c>
      <c r="H68" s="65">
        <v>0</v>
      </c>
      <c r="I68" s="66">
        <v>0</v>
      </c>
      <c r="J68" s="67">
        <v>0</v>
      </c>
      <c r="K68" s="68">
        <v>0</v>
      </c>
      <c r="L68" s="69">
        <v>0</v>
      </c>
      <c r="M68" s="46">
        <f t="shared" si="0"/>
        <v>0</v>
      </c>
      <c r="N68" s="47">
        <v>0</v>
      </c>
    </row>
    <row r="69" spans="1:14" customFormat="1" ht="47.25">
      <c r="A69" s="70" t="s">
        <v>66</v>
      </c>
      <c r="B69" s="70" t="s">
        <v>67</v>
      </c>
      <c r="C69" s="90" t="s">
        <v>58</v>
      </c>
      <c r="D69" s="71"/>
      <c r="E69" s="71" t="s">
        <v>45</v>
      </c>
      <c r="F69" s="64">
        <v>0</v>
      </c>
      <c r="G69" s="65">
        <v>0</v>
      </c>
      <c r="H69" s="65">
        <v>0</v>
      </c>
      <c r="I69" s="66">
        <v>0</v>
      </c>
      <c r="J69" s="67">
        <v>0</v>
      </c>
      <c r="K69" s="68">
        <v>0</v>
      </c>
      <c r="L69" s="69">
        <v>0</v>
      </c>
      <c r="M69" s="46">
        <f t="shared" si="0"/>
        <v>0</v>
      </c>
      <c r="N69" s="47">
        <v>0</v>
      </c>
    </row>
    <row r="70" spans="1:14" customFormat="1" ht="48" thickBot="1">
      <c r="A70" s="70" t="s">
        <v>68</v>
      </c>
      <c r="B70" s="70" t="s">
        <v>69</v>
      </c>
      <c r="C70" s="90" t="s">
        <v>58</v>
      </c>
      <c r="D70" s="45"/>
      <c r="E70" s="71" t="s">
        <v>45</v>
      </c>
      <c r="F70" s="64">
        <v>0</v>
      </c>
      <c r="G70" s="65">
        <v>0</v>
      </c>
      <c r="H70" s="65">
        <v>0</v>
      </c>
      <c r="I70" s="66">
        <v>0</v>
      </c>
      <c r="J70" s="67">
        <v>0</v>
      </c>
      <c r="K70" s="68">
        <v>0</v>
      </c>
      <c r="L70" s="69">
        <v>0</v>
      </c>
      <c r="M70" s="46">
        <f t="shared" si="0"/>
        <v>0</v>
      </c>
      <c r="N70" s="47">
        <v>0</v>
      </c>
    </row>
    <row r="71" spans="1:14" customFormat="1" ht="15.75">
      <c r="A71" s="48"/>
      <c r="B71" s="49"/>
      <c r="C71" s="50"/>
      <c r="D71" s="50"/>
      <c r="E71" s="50"/>
      <c r="F71" s="51"/>
      <c r="G71" s="51"/>
      <c r="H71" s="51"/>
      <c r="I71" s="52"/>
      <c r="J71" s="53"/>
      <c r="K71" s="54"/>
      <c r="L71" s="55"/>
      <c r="M71" s="56"/>
      <c r="N71" s="57"/>
    </row>
    <row r="72" spans="1:14" customFormat="1">
      <c r="A72" s="62" t="s">
        <v>27</v>
      </c>
      <c r="B72" s="58"/>
      <c r="C72" s="58"/>
      <c r="D72" s="58"/>
      <c r="E72" s="58"/>
      <c r="F72" s="58"/>
      <c r="G72" s="58"/>
      <c r="H72" s="58"/>
      <c r="I72" s="58"/>
      <c r="J72" s="58"/>
      <c r="K72" s="59"/>
      <c r="L72" s="60"/>
      <c r="M72" s="60"/>
      <c r="N72" s="60"/>
    </row>
    <row r="73" spans="1:14" customFormat="1">
      <c r="A73" s="63"/>
      <c r="B73" s="63"/>
      <c r="C73" s="2"/>
      <c r="D73" s="2"/>
      <c r="E73" s="2"/>
      <c r="F73" s="2"/>
      <c r="G73" s="2"/>
      <c r="H73" s="2"/>
      <c r="I73" s="2"/>
      <c r="J73" s="58"/>
      <c r="K73" s="59"/>
      <c r="L73" s="60"/>
      <c r="M73" s="60"/>
      <c r="N73" s="60"/>
    </row>
    <row r="74" spans="1:14">
      <c r="A74" s="63"/>
      <c r="B74" s="63"/>
    </row>
    <row r="75" spans="1:14">
      <c r="A75" s="63"/>
      <c r="B75" s="63"/>
    </row>
  </sheetData>
  <mergeCells count="36">
    <mergeCell ref="A51:C51"/>
    <mergeCell ref="J58:K58"/>
    <mergeCell ref="L58:M58"/>
    <mergeCell ref="A53:N53"/>
    <mergeCell ref="A55:N55"/>
    <mergeCell ref="J57:K57"/>
    <mergeCell ref="L57:M57"/>
    <mergeCell ref="A31:C31"/>
    <mergeCell ref="A47:C47"/>
    <mergeCell ref="A35:N35"/>
    <mergeCell ref="A39:N39"/>
    <mergeCell ref="B43:C43"/>
    <mergeCell ref="A45:N45"/>
    <mergeCell ref="B42:C42"/>
    <mergeCell ref="B41:C41"/>
    <mergeCell ref="C22:N23"/>
    <mergeCell ref="A26:N26"/>
    <mergeCell ref="A28:C28"/>
    <mergeCell ref="A29:C29"/>
    <mergeCell ref="A30:C30"/>
    <mergeCell ref="C21:N21"/>
    <mergeCell ref="A49:N49"/>
    <mergeCell ref="A8:N8"/>
    <mergeCell ref="A11:N11"/>
    <mergeCell ref="A13:B13"/>
    <mergeCell ref="C13:N13"/>
    <mergeCell ref="A14:B14"/>
    <mergeCell ref="C14:N14"/>
    <mergeCell ref="A32:C32"/>
    <mergeCell ref="A15:B15"/>
    <mergeCell ref="C15:N15"/>
    <mergeCell ref="C16:N16"/>
    <mergeCell ref="A17:B17"/>
    <mergeCell ref="A20:D20"/>
    <mergeCell ref="A22:B23"/>
    <mergeCell ref="A21:B21"/>
  </mergeCells>
  <dataValidations count="2">
    <dataValidation type="decimal" operator="greaterThanOrEqual" allowBlank="1" showInputMessage="1" showErrorMessage="1" sqref="D17:D19 E20" xr:uid="{00000000-0002-0000-0000-000000000000}">
      <formula1>0</formula1>
    </dataValidation>
    <dataValidation type="decimal" allowBlank="1" showInputMessage="1" showErrorMessage="1" sqref="D28:D31" xr:uid="{00000000-0002-0000-0000-000001000000}">
      <formula1>0</formula1>
      <formula2>100</formula2>
    </dataValidation>
  </dataValidations>
  <hyperlinks>
    <hyperlink ref="C15" r:id="rId1" xr:uid="{E7A90D0C-ED49-45FC-8E96-F3BE2EBD1635}"/>
  </hyperlinks>
  <pageMargins left="0.35433070866141736" right="0.31496062992125984" top="0.31496062992125984" bottom="0.6692913385826772" header="0.31496062992125984" footer="0.31496062992125984"/>
  <pageSetup paperSize="9" scale="41" orientation="portrait" r:id="rId2"/>
  <headerFooter>
    <oddFooter xml:space="preserve">&amp;R
</oddFooter>
  </headerFooter>
  <rowBreaks count="1" manualBreakCount="1">
    <brk id="7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MIB</vt:lpstr>
      <vt:lpstr>MIB!Area_stampa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2022-05-16T07:57:14Z</cp:lastPrinted>
  <dcterms:created xsi:type="dcterms:W3CDTF">2014-04-30T07:23:10Z</dcterms:created>
  <dcterms:modified xsi:type="dcterms:W3CDTF">2023-06-21T09:16:51Z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