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UBBLICAZIONE SOCIETA' PARTECIPATE - SITO WEB\31.12.2022\SCHEDE PUBBLICATE\"/>
    </mc:Choice>
  </mc:AlternateContent>
  <xr:revisionPtr revIDLastSave="0" documentId="13_ncr:1_{3DF1BEAC-6B3A-4301-BCC7-6BA0D7686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en leader" sheetId="1" r:id="rId1"/>
  </sheets>
  <definedNames>
    <definedName name="_xlnm.Print_Area" localSheetId="0">'Open leader'!$A$1:$N$67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8" i="1" l="1"/>
  <c r="M60" i="1" l="1"/>
  <c r="N60" i="1" s="1"/>
  <c r="M59" i="1"/>
  <c r="N59" i="1" s="1"/>
  <c r="E31" i="1"/>
  <c r="D31" i="1"/>
  <c r="A31" i="1"/>
  <c r="E30" i="1"/>
  <c r="E28" i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1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7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8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8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6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C53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4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5" authorId="1" shapeId="0" xr:uid="{00000000-0006-0000-0000-000019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8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8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8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8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8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8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8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8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8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8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8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8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59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9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9" authorId="0" shapeId="0" xr:uid="{EFEB7724-BE93-4685-ABDA-E257F3C7094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9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9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9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9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9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9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9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0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0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0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0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0" authorId="0" shapeId="0" xr:uid="{5D6DDCD8-C683-4471-A8B5-A095192F53E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0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0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0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0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0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0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0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C61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1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1" authorId="0" shapeId="0" xr:uid="{63605A5D-0E9D-4DD6-956D-226972FC33F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1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1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1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1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1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61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61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61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61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2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2" authorId="0" shapeId="0" xr:uid="{00000000-0006-0000-0000-000049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8F9D947E-44FE-47EE-B411-32D5C6E768EF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00000000-0006-0000-0000-00004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2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2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2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2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62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62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62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62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3" authorId="0" shapeId="0" xr:uid="{00000000-0006-0000-0000-000054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3" authorId="0" shapeId="0" xr:uid="{00000000-0006-0000-0000-000055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3" authorId="0" shapeId="0" xr:uid="{67E7CEF4-412A-4DE1-BB33-E95DCC043C6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3" authorId="0" shapeId="0" xr:uid="{00000000-0006-0000-0000-00005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3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3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3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3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63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63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63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63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</commentList>
</comments>
</file>

<file path=xl/sharedStrings.xml><?xml version="1.0" encoding="utf-8"?>
<sst xmlns="http://schemas.openxmlformats.org/spreadsheetml/2006/main" count="79" uniqueCount="70">
  <si>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</si>
  <si>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</si>
  <si>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</si>
  <si>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</si>
  <si>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</si>
  <si>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</si>
  <si>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</si>
  <si>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</si>
  <si>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</si>
  <si>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</si>
  <si>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</si>
  <si>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</si>
  <si>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</si>
  <si>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</si>
  <si>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</si>
  <si>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</si>
  <si>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</si>
  <si>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</si>
  <si>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</si>
  <si>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</si>
  <si>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</si>
  <si>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</si>
  <si>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</si>
  <si>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</si>
  <si>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</si>
  <si>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Presidente</t>
  </si>
  <si>
    <t>Consigliere</t>
  </si>
  <si>
    <t>NOTE</t>
  </si>
  <si>
    <t>ALTRI</t>
  </si>
  <si>
    <t>soc.cons.a r.l.</t>
  </si>
  <si>
    <t xml:space="preserve">OPEN LEADER </t>
  </si>
  <si>
    <t>Open Leader</t>
  </si>
  <si>
    <t>via Pramollo, 16 - 33016 Pontebba</t>
  </si>
  <si>
    <t>www.openleader.it</t>
  </si>
  <si>
    <t xml:space="preserve">Il Consorzio opera per favorire lo sviluppo economico, culturale e sociale del territorio del Gemonese, Canal del Ferro e Val Canale </t>
  </si>
  <si>
    <t>Callegarin</t>
  </si>
  <si>
    <t>Mauro</t>
  </si>
  <si>
    <t>Moroldo</t>
  </si>
  <si>
    <t>compenso annuale deliberato dall'Assemblea dei soci</t>
  </si>
  <si>
    <t>valore deleghe deliberate dal CdA/
emolumenti per speciali incarichi</t>
  </si>
  <si>
    <t xml:space="preserve"> indennità di risultato</t>
  </si>
  <si>
    <t>eventuale 
valore stimato 
dei 
fringe benefit</t>
  </si>
  <si>
    <t>compenso effettivamente percepito</t>
  </si>
  <si>
    <t>valore gettone presenza deliberato dall'Assemblea dei soci</t>
  </si>
  <si>
    <t>n.  gettoni percepiti</t>
  </si>
  <si>
    <t xml:space="preserve">totale economico gettoni </t>
  </si>
  <si>
    <t>trattamento economico TOTALE</t>
  </si>
  <si>
    <t xml:space="preserve">Maurizio </t>
  </si>
  <si>
    <t>Uniqua Assicuraz.</t>
  </si>
  <si>
    <t>Comuni Canal del Ferro</t>
  </si>
  <si>
    <t>Gianluigi</t>
  </si>
  <si>
    <t>Colomba</t>
  </si>
  <si>
    <t>Comuni del Gemonese</t>
  </si>
  <si>
    <t>Annatilde</t>
  </si>
  <si>
    <t>Confcommercio UD</t>
  </si>
  <si>
    <t xml:space="preserve">Simona </t>
  </si>
  <si>
    <t>Floreani</t>
  </si>
  <si>
    <t>Centro educazione ambientale "Cocconi"</t>
  </si>
  <si>
    <t>Alessia</t>
  </si>
  <si>
    <t>Madrassi</t>
  </si>
  <si>
    <t>Coop. Cramars</t>
  </si>
  <si>
    <t>Si segnala che i consiglieri possono riunciare al gettone di presenza</t>
  </si>
  <si>
    <t>12.05.2022</t>
  </si>
  <si>
    <t>2022-2024</t>
  </si>
  <si>
    <t>Verbale dd. 12.05.2022</t>
  </si>
  <si>
    <t>2024</t>
  </si>
  <si>
    <t>Consiglio di Amministrazione</t>
  </si>
  <si>
    <t>Ferrauti</t>
  </si>
  <si>
    <t>Onere complessivo a qualsiasi titolo gravante per l'anno 2022 sul bilancio di PromoTurismoFVG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</si>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</sst>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0.000"/>
    <numFmt numFmtId="168" formatCode="[$€-410]\ #,##0.00;[Red]\-[$€-410]\ #,##0.00"/>
    <numFmt numFmtId="169" formatCode="[$€-410]\ #,##0.00"/>
  </numFmts>
  <fonts count="42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31">
    <xf numFmtId="0" fontId="0" fillId="0" borderId="0" xfId="0"/>
    <xf numFmtId="0" fontId="0" fillId="0" borderId="0" xfId="5" applyNumberFormat="1" applyFont="1"/>
    <xf numFmtId="0" fontId="7" fillId="0" borderId="0" xfId="5" applyNumberFormat="1" applyFont="1"/>
    <xf numFmtId="0" fontId="8" fillId="0" borderId="0" xfId="1" applyNumberFormat="1" applyFont="1"/>
    <xf numFmtId="0" fontId="0" fillId="0" borderId="0" xfId="5" applyNumberFormat="1" applyFont="1" applyAlignment="1">
      <alignment vertical="center"/>
    </xf>
    <xf numFmtId="0" fontId="10" fillId="0" borderId="0" xfId="5" applyNumberFormat="1" applyFont="1" applyAlignment="1">
      <alignment horizontal="center" vertical="center"/>
    </xf>
    <xf numFmtId="0" fontId="12" fillId="0" borderId="0" xfId="5" applyNumberFormat="1" applyFont="1" applyAlignment="1">
      <alignment vertical="center"/>
    </xf>
    <xf numFmtId="0" fontId="13" fillId="0" borderId="0" xfId="5" applyNumberFormat="1" applyFont="1" applyAlignment="1">
      <alignment vertical="center"/>
    </xf>
    <xf numFmtId="0" fontId="14" fillId="0" borderId="4" xfId="5" applyNumberFormat="1" applyFont="1" applyBorder="1" applyAlignment="1">
      <alignment vertical="center"/>
    </xf>
    <xf numFmtId="0" fontId="14" fillId="0" borderId="0" xfId="5" applyNumberFormat="1" applyFont="1" applyAlignment="1">
      <alignment horizontal="left" vertical="center"/>
    </xf>
    <xf numFmtId="0" fontId="15" fillId="0" borderId="0" xfId="5" applyNumberFormat="1" applyFont="1" applyAlignment="1">
      <alignment horizontal="left" vertical="center" wrapText="1"/>
    </xf>
    <xf numFmtId="165" fontId="15" fillId="0" borderId="0" xfId="5" applyNumberFormat="1" applyFont="1" applyAlignment="1" applyProtection="1">
      <alignment horizontal="right" vertical="center" shrinkToFit="1"/>
      <protection locked="0"/>
    </xf>
    <xf numFmtId="0" fontId="17" fillId="0" borderId="0" xfId="5" applyNumberFormat="1" applyFont="1"/>
    <xf numFmtId="0" fontId="15" fillId="0" borderId="0" xfId="5" applyNumberFormat="1" applyFont="1"/>
    <xf numFmtId="0" fontId="16" fillId="0" borderId="0" xfId="5" applyNumberFormat="1" applyFont="1" applyAlignment="1">
      <alignment vertical="center"/>
    </xf>
    <xf numFmtId="0" fontId="15" fillId="0" borderId="0" xfId="5" applyNumberFormat="1" applyFont="1" applyAlignment="1">
      <alignment vertical="center"/>
    </xf>
    <xf numFmtId="0" fontId="17" fillId="0" borderId="5" xfId="5" applyNumberFormat="1" applyFont="1" applyBorder="1"/>
    <xf numFmtId="0" fontId="16" fillId="0" borderId="4" xfId="5" applyNumberFormat="1" applyFont="1" applyBorder="1" applyAlignment="1">
      <alignment vertical="center"/>
    </xf>
    <xf numFmtId="0" fontId="14" fillId="0" borderId="0" xfId="5" applyNumberFormat="1" applyFont="1" applyAlignment="1">
      <alignment vertical="center"/>
    </xf>
    <xf numFmtId="166" fontId="15" fillId="0" borderId="0" xfId="0" applyNumberFormat="1" applyFont="1" applyAlignment="1" applyProtection="1">
      <alignment vertical="center"/>
      <protection locked="0"/>
    </xf>
    <xf numFmtId="0" fontId="18" fillId="0" borderId="0" xfId="5" applyNumberFormat="1" applyFont="1" applyAlignment="1">
      <alignment horizontal="left" vertical="center" wrapText="1"/>
    </xf>
    <xf numFmtId="165" fontId="19" fillId="0" borderId="0" xfId="5" applyNumberFormat="1" applyFont="1" applyAlignment="1">
      <alignment horizontal="center" vertical="center"/>
    </xf>
    <xf numFmtId="0" fontId="20" fillId="0" borderId="0" xfId="5" applyNumberFormat="1" applyFont="1" applyAlignment="1">
      <alignment vertical="center"/>
    </xf>
    <xf numFmtId="0" fontId="19" fillId="0" borderId="0" xfId="5" applyNumberFormat="1" applyFont="1" applyAlignment="1">
      <alignment vertical="center"/>
    </xf>
    <xf numFmtId="0" fontId="19" fillId="0" borderId="0" xfId="5" applyNumberFormat="1" applyFont="1"/>
    <xf numFmtId="0" fontId="21" fillId="0" borderId="0" xfId="5" applyNumberFormat="1" applyFont="1" applyAlignment="1">
      <alignment vertical="center"/>
    </xf>
    <xf numFmtId="0" fontId="22" fillId="0" borderId="0" xfId="5" applyNumberFormat="1" applyFont="1" applyAlignment="1">
      <alignment vertical="center"/>
    </xf>
    <xf numFmtId="0" fontId="23" fillId="0" borderId="0" xfId="5" applyNumberFormat="1" applyFont="1" applyAlignment="1">
      <alignment vertical="center"/>
    </xf>
    <xf numFmtId="167" fontId="15" fillId="0" borderId="9" xfId="5" applyNumberFormat="1" applyFont="1" applyBorder="1" applyAlignment="1" applyProtection="1">
      <alignment horizontal="right" vertical="center"/>
      <protection locked="0"/>
    </xf>
    <xf numFmtId="9" fontId="15" fillId="0" borderId="10" xfId="5" applyNumberFormat="1" applyFont="1" applyBorder="1" applyAlignment="1" applyProtection="1">
      <alignment horizontal="left" vertical="center" wrapText="1"/>
      <protection hidden="1"/>
    </xf>
    <xf numFmtId="167" fontId="15" fillId="3" borderId="9" xfId="5" applyNumberFormat="1" applyFont="1" applyFill="1" applyBorder="1" applyAlignment="1" applyProtection="1">
      <alignment horizontal="right" vertical="center"/>
      <protection locked="0"/>
    </xf>
    <xf numFmtId="167" fontId="24" fillId="0" borderId="0" xfId="5" applyNumberFormat="1" applyFont="1" applyAlignment="1" applyProtection="1">
      <alignment horizontal="right" vertical="center"/>
      <protection hidden="1"/>
    </xf>
    <xf numFmtId="9" fontId="15" fillId="0" borderId="0" xfId="5" applyNumberFormat="1" applyFont="1" applyAlignment="1" applyProtection="1">
      <alignment horizontal="left" vertical="center" wrapText="1"/>
      <protection hidden="1"/>
    </xf>
    <xf numFmtId="0" fontId="17" fillId="0" borderId="0" xfId="5" applyNumberFormat="1" applyFont="1" applyAlignment="1">
      <alignment vertical="center"/>
    </xf>
    <xf numFmtId="0" fontId="25" fillId="0" borderId="0" xfId="5" applyNumberFormat="1" applyFont="1" applyAlignment="1">
      <alignment vertical="center" wrapText="1"/>
    </xf>
    <xf numFmtId="0" fontId="10" fillId="0" borderId="0" xfId="5" applyNumberFormat="1" applyFont="1" applyAlignment="1">
      <alignment horizontal="left" vertical="center" wrapText="1"/>
    </xf>
    <xf numFmtId="0" fontId="26" fillId="0" borderId="0" xfId="5" applyNumberFormat="1" applyFont="1" applyAlignment="1">
      <alignment vertical="center"/>
    </xf>
    <xf numFmtId="14" fontId="10" fillId="0" borderId="0" xfId="5" applyNumberFormat="1" applyFont="1" applyAlignment="1">
      <alignment horizontal="center" vertical="center" wrapText="1"/>
    </xf>
    <xf numFmtId="14" fontId="21" fillId="0" borderId="0" xfId="5" applyNumberFormat="1" applyFont="1" applyAlignment="1">
      <alignment horizontal="left" vertical="center" wrapText="1"/>
    </xf>
    <xf numFmtId="166" fontId="21" fillId="0" borderId="0" xfId="4" applyNumberFormat="1" applyFont="1" applyFill="1" applyAlignment="1">
      <alignment horizontal="right" vertical="center" wrapText="1"/>
    </xf>
    <xf numFmtId="0" fontId="28" fillId="0" borderId="0" xfId="5" applyNumberFormat="1" applyFont="1" applyAlignment="1">
      <alignment vertical="center"/>
    </xf>
    <xf numFmtId="169" fontId="24" fillId="3" borderId="11" xfId="5" applyNumberFormat="1" applyFont="1" applyFill="1" applyBorder="1" applyProtection="1">
      <protection hidden="1"/>
    </xf>
    <xf numFmtId="0" fontId="18" fillId="0" borderId="0" xfId="5" applyNumberFormat="1" applyFont="1" applyAlignment="1">
      <alignment horizontal="right"/>
    </xf>
    <xf numFmtId="0" fontId="25" fillId="0" borderId="0" xfId="5" applyNumberFormat="1" applyFont="1" applyAlignment="1">
      <alignment horizontal="left" vertical="center" wrapText="1"/>
    </xf>
    <xf numFmtId="0" fontId="10" fillId="0" borderId="0" xfId="5" applyNumberFormat="1" applyFont="1" applyAlignment="1">
      <alignment vertical="center" wrapText="1"/>
    </xf>
    <xf numFmtId="0" fontId="0" fillId="0" borderId="0" xfId="5" applyNumberFormat="1" applyFont="1" applyAlignment="1">
      <alignment vertical="center" wrapText="1"/>
    </xf>
    <xf numFmtId="0" fontId="17" fillId="0" borderId="0" xfId="0" applyFont="1"/>
    <xf numFmtId="49" fontId="15" fillId="0" borderId="11" xfId="5" applyNumberFormat="1" applyFont="1" applyBorder="1" applyAlignment="1" applyProtection="1">
      <alignment horizontal="center" vertical="center" wrapText="1"/>
      <protection locked="0"/>
    </xf>
    <xf numFmtId="49" fontId="15" fillId="0" borderId="9" xfId="5" applyNumberFormat="1" applyFont="1" applyBorder="1" applyAlignment="1" applyProtection="1">
      <alignment horizontal="center" vertical="center" wrapText="1"/>
      <protection locked="0"/>
    </xf>
    <xf numFmtId="169" fontId="15" fillId="0" borderId="9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center" vertical="center" wrapText="1"/>
      <protection locked="0"/>
    </xf>
    <xf numFmtId="169" fontId="15" fillId="0" borderId="18" xfId="5" applyNumberFormat="1" applyFont="1" applyBorder="1" applyAlignment="1" applyProtection="1">
      <alignment horizontal="center" vertical="center" wrapText="1"/>
      <protection locked="0"/>
    </xf>
    <xf numFmtId="169" fontId="15" fillId="0" borderId="19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center" vertical="center"/>
      <protection locked="0"/>
    </xf>
    <xf numFmtId="3" fontId="15" fillId="0" borderId="11" xfId="5" applyNumberFormat="1" applyFont="1" applyBorder="1" applyAlignment="1" applyProtection="1">
      <alignment horizontal="center" vertical="center" wrapText="1"/>
      <protection locked="0"/>
    </xf>
    <xf numFmtId="49" fontId="24" fillId="0" borderId="17" xfId="5" applyNumberFormat="1" applyFont="1" applyBorder="1" applyAlignment="1" applyProtection="1">
      <alignment horizontal="center" vertical="center" wrapText="1"/>
      <protection locked="0"/>
    </xf>
    <xf numFmtId="49" fontId="24" fillId="4" borderId="20" xfId="5" applyNumberFormat="1" applyFont="1" applyFill="1" applyBorder="1" applyAlignment="1">
      <alignment horizontal="center" vertical="center" wrapText="1"/>
    </xf>
    <xf numFmtId="49" fontId="24" fillId="4" borderId="21" xfId="5" applyNumberFormat="1" applyFont="1" applyFill="1" applyBorder="1" applyAlignment="1">
      <alignment horizontal="center" vertical="center" wrapText="1"/>
    </xf>
    <xf numFmtId="49" fontId="15" fillId="4" borderId="21" xfId="5" applyNumberFormat="1" applyFont="1" applyFill="1" applyBorder="1" applyAlignment="1">
      <alignment horizontal="center" vertical="center" wrapText="1"/>
    </xf>
    <xf numFmtId="169" fontId="15" fillId="4" borderId="21" xfId="5" applyNumberFormat="1" applyFont="1" applyFill="1" applyBorder="1" applyAlignment="1">
      <alignment horizontal="center" vertical="center" wrapText="1"/>
    </xf>
    <xf numFmtId="169" fontId="15" fillId="4" borderId="22" xfId="5" applyNumberFormat="1" applyFont="1" applyFill="1" applyBorder="1" applyAlignment="1">
      <alignment horizontal="center" vertical="center" wrapText="1"/>
    </xf>
    <xf numFmtId="169" fontId="15" fillId="4" borderId="20" xfId="5" applyNumberFormat="1" applyFont="1" applyFill="1" applyBorder="1" applyAlignment="1">
      <alignment horizontal="center" vertical="center" wrapText="1"/>
    </xf>
    <xf numFmtId="169" fontId="15" fillId="4" borderId="21" xfId="5" applyNumberFormat="1" applyFont="1" applyFill="1" applyBorder="1" applyAlignment="1">
      <alignment horizontal="center" vertical="center"/>
    </xf>
    <xf numFmtId="3" fontId="15" fillId="4" borderId="21" xfId="5" applyNumberFormat="1" applyFont="1" applyFill="1" applyBorder="1" applyAlignment="1">
      <alignment horizontal="center" vertical="center" wrapText="1"/>
    </xf>
    <xf numFmtId="169" fontId="15" fillId="4" borderId="21" xfId="5" applyNumberFormat="1" applyFont="1" applyFill="1" applyBorder="1" applyAlignment="1">
      <alignment horizontal="right" vertical="center" wrapText="1"/>
    </xf>
    <xf numFmtId="0" fontId="33" fillId="2" borderId="0" xfId="5" applyNumberFormat="1" applyFont="1" applyFill="1" applyAlignment="1">
      <alignment vertical="center"/>
    </xf>
    <xf numFmtId="0" fontId="33" fillId="2" borderId="0" xfId="5" applyNumberFormat="1" applyFont="1" applyFill="1"/>
    <xf numFmtId="0" fontId="17" fillId="2" borderId="0" xfId="5" applyNumberFormat="1" applyFont="1" applyFill="1"/>
    <xf numFmtId="0" fontId="30" fillId="0" borderId="0" xfId="5" applyNumberFormat="1" applyFont="1" applyBorder="1" applyAlignment="1">
      <alignment horizontal="center" vertical="center"/>
    </xf>
    <xf numFmtId="15" fontId="31" fillId="0" borderId="0" xfId="5" applyNumberFormat="1" applyFont="1" applyBorder="1" applyAlignment="1" applyProtection="1">
      <alignment horizontal="center" shrinkToFit="1"/>
      <protection locked="0"/>
    </xf>
    <xf numFmtId="0" fontId="34" fillId="2" borderId="0" xfId="5" applyNumberFormat="1" applyFont="1" applyFill="1" applyAlignment="1">
      <alignment vertical="center"/>
    </xf>
    <xf numFmtId="169" fontId="15" fillId="0" borderId="18" xfId="5" applyNumberFormat="1" applyFont="1" applyBorder="1" applyAlignment="1" applyProtection="1">
      <alignment horizontal="right" vertical="center" wrapText="1"/>
      <protection locked="0"/>
    </xf>
    <xf numFmtId="49" fontId="24" fillId="0" borderId="17" xfId="5" applyNumberFormat="1" applyFont="1" applyBorder="1" applyAlignment="1" applyProtection="1">
      <alignment vertical="center" wrapText="1"/>
      <protection locked="0"/>
    </xf>
    <xf numFmtId="49" fontId="15" fillId="0" borderId="11" xfId="5" applyNumberFormat="1" applyFont="1" applyBorder="1" applyAlignment="1" applyProtection="1">
      <alignment vertical="center" wrapText="1"/>
      <protection locked="0"/>
    </xf>
    <xf numFmtId="49" fontId="15" fillId="0" borderId="9" xfId="5" applyNumberFormat="1" applyFont="1" applyBorder="1" applyAlignment="1" applyProtection="1">
      <alignment vertical="center" wrapText="1"/>
      <protection locked="0"/>
    </xf>
    <xf numFmtId="169" fontId="15" fillId="0" borderId="9" xfId="5" applyNumberFormat="1" applyFont="1" applyBorder="1" applyAlignment="1" applyProtection="1">
      <alignment horizontal="right" vertical="center" wrapText="1"/>
      <protection locked="0"/>
    </xf>
    <xf numFmtId="169" fontId="15" fillId="0" borderId="11" xfId="5" applyNumberFormat="1" applyFont="1" applyBorder="1" applyAlignment="1" applyProtection="1">
      <alignment horizontal="right" vertical="center" wrapText="1"/>
      <protection locked="0"/>
    </xf>
    <xf numFmtId="169" fontId="15" fillId="0" borderId="19" xfId="5" applyNumberFormat="1" applyFont="1" applyBorder="1" applyAlignment="1" applyProtection="1">
      <alignment horizontal="right" vertical="center" wrapText="1"/>
      <protection locked="0"/>
    </xf>
    <xf numFmtId="169" fontId="15" fillId="0" borderId="11" xfId="5" applyNumberFormat="1" applyFont="1" applyBorder="1" applyAlignment="1" applyProtection="1">
      <alignment horizontal="right" vertical="center"/>
      <protection locked="0"/>
    </xf>
    <xf numFmtId="3" fontId="15" fillId="0" borderId="11" xfId="5" applyNumberFormat="1" applyFont="1" applyBorder="1" applyAlignment="1" applyProtection="1">
      <alignment horizontal="right" vertical="center" wrapText="1"/>
      <protection locked="0"/>
    </xf>
    <xf numFmtId="49" fontId="29" fillId="0" borderId="0" xfId="5" applyNumberFormat="1" applyFont="1" applyAlignment="1" applyProtection="1">
      <alignment horizontal="center" shrinkToFit="1"/>
      <protection locked="0"/>
    </xf>
    <xf numFmtId="0" fontId="29" fillId="0" borderId="14" xfId="0" applyFont="1" applyBorder="1" applyAlignment="1">
      <alignment horizontal="center"/>
    </xf>
    <xf numFmtId="0" fontId="14" fillId="0" borderId="0" xfId="5" applyNumberFormat="1" applyFont="1" applyBorder="1" applyAlignment="1">
      <alignment horizontal="right"/>
    </xf>
    <xf numFmtId="169" fontId="15" fillId="3" borderId="0" xfId="5" applyNumberFormat="1" applyFont="1" applyFill="1" applyBorder="1" applyAlignment="1" applyProtection="1">
      <alignment horizontal="center"/>
      <protection locked="0"/>
    </xf>
    <xf numFmtId="169" fontId="24" fillId="3" borderId="0" xfId="5" applyNumberFormat="1" applyFont="1" applyFill="1" applyBorder="1" applyProtection="1">
      <protection hidden="1"/>
    </xf>
    <xf numFmtId="0" fontId="29" fillId="0" borderId="0" xfId="5" applyNumberFormat="1" applyFont="1" applyBorder="1" applyAlignment="1">
      <alignment horizontal="left" vertical="center"/>
    </xf>
    <xf numFmtId="169" fontId="15" fillId="0" borderId="24" xfId="5" applyNumberFormat="1" applyFont="1" applyBorder="1" applyAlignment="1" applyProtection="1">
      <alignment horizontal="right" vertical="center" wrapText="1"/>
      <protection locked="0"/>
    </xf>
    <xf numFmtId="169" fontId="15" fillId="0" borderId="23" xfId="5" applyNumberFormat="1" applyFont="1" applyBorder="1" applyAlignment="1" applyProtection="1">
      <alignment horizontal="right" vertical="center" wrapText="1"/>
      <protection hidden="1"/>
    </xf>
    <xf numFmtId="169" fontId="15" fillId="4" borderId="26" xfId="5" applyNumberFormat="1" applyFont="1" applyFill="1" applyBorder="1" applyAlignment="1">
      <alignment horizontal="right" vertical="center" wrapText="1"/>
    </xf>
    <xf numFmtId="169" fontId="15" fillId="0" borderId="27" xfId="5" applyNumberFormat="1" applyFont="1" applyBorder="1" applyAlignment="1" applyProtection="1">
      <alignment horizontal="right" vertical="center" wrapText="1"/>
      <protection hidden="1"/>
    </xf>
    <xf numFmtId="169" fontId="15" fillId="0" borderId="28" xfId="5" applyNumberFormat="1" applyFont="1" applyBorder="1" applyAlignment="1" applyProtection="1">
      <alignment horizontal="right" vertical="center" wrapText="1"/>
      <protection hidden="1"/>
    </xf>
    <xf numFmtId="169" fontId="15" fillId="0" borderId="29" xfId="5" applyNumberFormat="1" applyFont="1" applyBorder="1" applyAlignment="1" applyProtection="1">
      <alignment horizontal="right" vertical="center" wrapText="1"/>
      <protection locked="0"/>
    </xf>
    <xf numFmtId="169" fontId="15" fillId="0" borderId="30" xfId="5" applyNumberFormat="1" applyFont="1" applyBorder="1" applyAlignment="1" applyProtection="1">
      <alignment horizontal="right" vertical="center" wrapText="1"/>
      <protection hidden="1"/>
    </xf>
    <xf numFmtId="169" fontId="15" fillId="0" borderId="24" xfId="5" applyNumberFormat="1" applyFont="1" applyBorder="1" applyAlignment="1" applyProtection="1">
      <alignment horizontal="right" vertical="center" wrapText="1"/>
      <protection hidden="1"/>
    </xf>
    <xf numFmtId="0" fontId="35" fillId="0" borderId="0" xfId="5" applyNumberFormat="1" applyFont="1"/>
    <xf numFmtId="0" fontId="36" fillId="0" borderId="0" xfId="5" applyNumberFormat="1" applyFont="1"/>
    <xf numFmtId="0" fontId="32" fillId="2" borderId="11" xfId="5" applyNumberFormat="1" applyFont="1" applyFill="1" applyBorder="1" applyAlignment="1">
      <alignment horizontal="center" vertical="center" wrapText="1"/>
    </xf>
    <xf numFmtId="0" fontId="32" fillId="2" borderId="9" xfId="5" applyNumberFormat="1" applyFont="1" applyFill="1" applyBorder="1" applyAlignment="1">
      <alignment horizontal="center" vertical="center" wrapText="1"/>
    </xf>
    <xf numFmtId="0" fontId="32" fillId="2" borderId="15" xfId="5" applyNumberFormat="1" applyFont="1" applyFill="1" applyBorder="1" applyAlignment="1">
      <alignment horizontal="center" vertical="center" wrapText="1"/>
    </xf>
    <xf numFmtId="0" fontId="32" fillId="2" borderId="16" xfId="5" applyNumberFormat="1" applyFont="1" applyFill="1" applyBorder="1" applyAlignment="1">
      <alignment horizontal="center" vertical="center" wrapText="1"/>
    </xf>
    <xf numFmtId="0" fontId="32" fillId="2" borderId="25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5" applyNumberFormat="1" applyFont="1"/>
    <xf numFmtId="0" fontId="39" fillId="0" borderId="0" xfId="0" applyFont="1" applyAlignment="1">
      <alignment vertical="center"/>
    </xf>
    <xf numFmtId="0" fontId="39" fillId="0" borderId="0" xfId="0" applyFont="1"/>
    <xf numFmtId="0" fontId="29" fillId="5" borderId="0" xfId="5" applyNumberFormat="1" applyFont="1" applyFill="1" applyBorder="1" applyAlignment="1">
      <alignment horizontal="left" vertical="center"/>
    </xf>
    <xf numFmtId="169" fontId="15" fillId="5" borderId="9" xfId="5" applyNumberFormat="1" applyFont="1" applyFill="1" applyBorder="1" applyAlignment="1" applyProtection="1">
      <alignment horizontal="right" vertical="center" wrapText="1"/>
      <protection locked="0"/>
    </xf>
    <xf numFmtId="1" fontId="40" fillId="5" borderId="11" xfId="5" applyNumberFormat="1" applyFont="1" applyFill="1" applyBorder="1" applyAlignment="1">
      <alignment horizontal="center" vertical="center" wrapText="1"/>
    </xf>
    <xf numFmtId="1" fontId="40" fillId="0" borderId="11" xfId="5" applyNumberFormat="1" applyFont="1" applyBorder="1" applyAlignment="1">
      <alignment horizontal="center" vertical="center" wrapText="1"/>
    </xf>
    <xf numFmtId="0" fontId="14" fillId="0" borderId="6" xfId="5" applyNumberFormat="1" applyFont="1" applyBorder="1" applyAlignment="1">
      <alignment horizontal="left" vertical="center" wrapText="1"/>
    </xf>
    <xf numFmtId="0" fontId="0" fillId="0" borderId="7" xfId="0" applyBorder="1"/>
    <xf numFmtId="0" fontId="11" fillId="2" borderId="0" xfId="5" applyNumberFormat="1" applyFont="1" applyFill="1" applyAlignment="1">
      <alignment horizontal="left" vertical="center"/>
    </xf>
    <xf numFmtId="0" fontId="14" fillId="0" borderId="4" xfId="5" applyNumberFormat="1" applyFont="1" applyBorder="1" applyAlignment="1">
      <alignment horizontal="left" vertical="center"/>
    </xf>
    <xf numFmtId="0" fontId="0" fillId="0" borderId="0" xfId="0"/>
    <xf numFmtId="49" fontId="16" fillId="0" borderId="5" xfId="5" applyNumberFormat="1" applyFont="1" applyBorder="1" applyAlignment="1" applyProtection="1">
      <alignment horizontal="left" vertical="center" shrinkToFit="1"/>
      <protection locked="0"/>
    </xf>
    <xf numFmtId="0" fontId="14" fillId="0" borderId="4" xfId="5" applyNumberFormat="1" applyFont="1" applyBorder="1" applyAlignment="1">
      <alignment horizontal="left" vertical="center" wrapText="1"/>
    </xf>
    <xf numFmtId="49" fontId="9" fillId="0" borderId="1" xfId="5" applyNumberFormat="1" applyFont="1" applyBorder="1" applyAlignment="1" applyProtection="1">
      <alignment horizontal="center" vertical="center" shrinkToFit="1"/>
      <protection locked="0"/>
    </xf>
    <xf numFmtId="0" fontId="14" fillId="0" borderId="2" xfId="5" applyNumberFormat="1" applyFont="1" applyBorder="1" applyAlignment="1">
      <alignment horizontal="left" vertical="center"/>
    </xf>
    <xf numFmtId="49" fontId="15" fillId="0" borderId="3" xfId="5" applyNumberFormat="1" applyFont="1" applyBorder="1" applyAlignment="1" applyProtection="1">
      <alignment vertical="center" shrinkToFit="1"/>
      <protection locked="0"/>
    </xf>
    <xf numFmtId="49" fontId="15" fillId="0" borderId="5" xfId="5" applyNumberFormat="1" applyFont="1" applyBorder="1" applyAlignment="1" applyProtection="1">
      <alignment vertical="center" shrinkToFi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/>
    <xf numFmtId="0" fontId="24" fillId="0" borderId="12" xfId="5" applyNumberFormat="1" applyFont="1" applyBorder="1" applyAlignment="1" applyProtection="1">
      <alignment horizontal="left" vertical="center" wrapText="1"/>
      <protection hidden="1"/>
    </xf>
    <xf numFmtId="168" fontId="41" fillId="5" borderId="11" xfId="4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 wrapText="1"/>
    </xf>
    <xf numFmtId="0" fontId="27" fillId="0" borderId="11" xfId="5" applyNumberFormat="1" applyFont="1" applyBorder="1" applyAlignment="1">
      <alignment horizontal="center" vertical="center"/>
    </xf>
    <xf numFmtId="0" fontId="27" fillId="0" borderId="0" xfId="5" applyNumberFormat="1" applyFont="1" applyBorder="1" applyAlignment="1">
      <alignment horizontal="center" vertical="center"/>
    </xf>
    <xf numFmtId="0" fontId="14" fillId="0" borderId="0" xfId="5" applyNumberFormat="1" applyFont="1" applyBorder="1" applyAlignment="1">
      <alignment horizontal="right"/>
    </xf>
    <xf numFmtId="0" fontId="11" fillId="2" borderId="0" xfId="5" applyNumberFormat="1" applyFont="1" applyFill="1" applyAlignment="1">
      <alignment horizontal="center" vertical="center" wrapText="1"/>
    </xf>
    <xf numFmtId="0" fontId="11" fillId="2" borderId="0" xfId="5" applyNumberFormat="1" applyFont="1" applyFill="1" applyBorder="1" applyAlignment="1">
      <alignment horizontal="center" vertical="center"/>
    </xf>
    <xf numFmtId="0" fontId="11" fillId="2" borderId="13" xfId="5" applyNumberFormat="1" applyFont="1" applyFill="1" applyBorder="1" applyAlignment="1">
      <alignment horizontal="center" vertical="center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10</xdr:col>
      <xdr:colOff>23019</xdr:colOff>
      <xdr:row>6</xdr:row>
      <xdr:rowOff>244475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2FE39B5-7E9F-412F-AF7F-2C190A1649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38625" y="166688"/>
          <a:ext cx="8607425" cy="1292225"/>
        </a:xfrm>
        <a:prstGeom prst="rect">
          <a:avLst/>
        </a:prstGeom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zoomScale="80" zoomScaleNormal="80" workbookViewId="0">
      <selection activeCell="D48" sqref="D48"/>
    </sheetView>
  </sheetViews>
  <sheetFormatPr defaultColWidth="8.7109375" defaultRowHeight="12.75"/>
  <cols>
    <col min="1" max="1" width="21.28515625" style="2" customWidth="1"/>
    <col min="2" max="2" width="23.140625" style="2" customWidth="1"/>
    <col min="3" max="3" width="19.140625" style="2" customWidth="1"/>
    <col min="4" max="4" width="18.28515625" style="2" customWidth="1"/>
    <col min="5" max="5" width="19.42578125" style="2" customWidth="1"/>
    <col min="6" max="6" width="16.42578125" style="2" customWidth="1"/>
    <col min="7" max="7" width="15.140625" style="2" customWidth="1"/>
    <col min="8" max="8" width="23" style="2" customWidth="1"/>
    <col min="9" max="9" width="21" style="2" customWidth="1"/>
    <col min="10" max="10" width="15.28515625" style="2" customWidth="1"/>
    <col min="11" max="11" width="15.7109375" style="2" customWidth="1"/>
    <col min="12" max="12" width="12.5703125" style="2" customWidth="1"/>
    <col min="13" max="13" width="12.7109375" style="2" customWidth="1"/>
    <col min="14" max="14" width="13.85546875" style="2" customWidth="1"/>
    <col min="15" max="16384" width="8.710937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101"/>
      <c r="B2" s="102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103"/>
      <c r="B3" s="10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>
      <c r="A4" s="104"/>
      <c r="B4" s="102"/>
      <c r="C4" s="1"/>
      <c r="D4" s="95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36.7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16" t="s">
        <v>30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25">
      <c r="A11" s="111" t="s">
        <v>0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1:14" ht="21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75">
      <c r="A13" s="117" t="s">
        <v>1</v>
      </c>
      <c r="B13" s="117"/>
      <c r="C13" s="118" t="s">
        <v>31</v>
      </c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5.75">
      <c r="A14" s="112" t="s">
        <v>2</v>
      </c>
      <c r="B14" s="112"/>
      <c r="C14" s="119" t="s">
        <v>32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customFormat="1" ht="15.75">
      <c r="A15" s="112" t="s">
        <v>3</v>
      </c>
      <c r="B15" s="112"/>
      <c r="C15" s="113" t="s">
        <v>33</v>
      </c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</row>
    <row r="16" spans="1:14" customFormat="1" ht="15.75">
      <c r="A16" s="8" t="s">
        <v>4</v>
      </c>
      <c r="B16" s="9"/>
      <c r="C16" s="114" t="s">
        <v>29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customFormat="1" ht="15.75">
      <c r="A17" s="112" t="s">
        <v>5</v>
      </c>
      <c r="B17" s="112"/>
      <c r="C17" s="10" t="s">
        <v>6</v>
      </c>
      <c r="D17" s="11">
        <v>76950.740000000005</v>
      </c>
      <c r="E17" s="12"/>
      <c r="F17" s="13"/>
      <c r="G17" s="14"/>
      <c r="H17" s="14"/>
      <c r="I17" s="15"/>
      <c r="J17" s="15"/>
      <c r="K17" s="13"/>
      <c r="L17" s="13"/>
      <c r="M17" s="13"/>
      <c r="N17" s="16"/>
    </row>
    <row r="18" spans="1:14" customFormat="1" ht="15.75">
      <c r="A18" s="17"/>
      <c r="B18" s="18"/>
      <c r="C18" s="10" t="s">
        <v>7</v>
      </c>
      <c r="D18" s="11">
        <v>76950.740000000005</v>
      </c>
      <c r="E18" s="12"/>
      <c r="F18" s="13"/>
      <c r="G18" s="14"/>
      <c r="H18" s="14"/>
      <c r="I18" s="15"/>
      <c r="J18" s="15"/>
      <c r="K18" s="13"/>
      <c r="L18" s="13"/>
      <c r="M18" s="13"/>
      <c r="N18" s="16"/>
    </row>
    <row r="19" spans="1:14" customFormat="1" ht="15.75">
      <c r="A19" s="17"/>
      <c r="B19" s="18"/>
      <c r="C19" s="10" t="s">
        <v>8</v>
      </c>
      <c r="D19" s="11">
        <v>76950.740000000005</v>
      </c>
      <c r="E19" s="12"/>
      <c r="F19" s="13"/>
      <c r="G19" s="14"/>
      <c r="H19" s="14"/>
      <c r="I19" s="15"/>
      <c r="J19" s="15"/>
      <c r="K19" s="13"/>
      <c r="L19" s="13"/>
      <c r="M19" s="13"/>
      <c r="N19" s="16"/>
    </row>
    <row r="20" spans="1:14" customFormat="1" ht="16.5" customHeight="1">
      <c r="A20" s="115" t="s">
        <v>9</v>
      </c>
      <c r="B20" s="115"/>
      <c r="C20" s="115"/>
      <c r="D20" s="115"/>
      <c r="E20" s="19">
        <v>516.46</v>
      </c>
      <c r="F20" s="13"/>
      <c r="G20" s="14"/>
      <c r="H20" s="14"/>
      <c r="I20" s="15"/>
      <c r="J20" s="15"/>
      <c r="K20" s="13"/>
      <c r="L20" s="13"/>
      <c r="M20" s="13"/>
      <c r="N20" s="16"/>
    </row>
    <row r="21" spans="1:14" customFormat="1" ht="16.5" customHeight="1" thickBot="1">
      <c r="A21" s="109" t="s">
        <v>10</v>
      </c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14" customFormat="1" ht="13.5" customHeight="1" thickBot="1">
      <c r="A22" s="109"/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</row>
    <row r="23" spans="1:14" customFormat="1" ht="15.75">
      <c r="A23" s="20"/>
      <c r="B23" s="20"/>
      <c r="C23" s="20"/>
      <c r="D23" s="20"/>
      <c r="E23" s="20"/>
      <c r="F23" s="21"/>
      <c r="G23" s="22"/>
      <c r="H23" s="22"/>
      <c r="I23" s="23"/>
      <c r="J23" s="23"/>
      <c r="K23" s="24"/>
      <c r="L23" s="24"/>
      <c r="M23" s="24"/>
      <c r="N23" s="1"/>
    </row>
    <row r="24" spans="1:14" customFormat="1">
      <c r="A24" s="4"/>
      <c r="B24" s="25" t="s">
        <v>11</v>
      </c>
      <c r="C24" s="26"/>
      <c r="D24" s="26"/>
      <c r="E24" s="26"/>
      <c r="F24" s="26"/>
      <c r="G24" s="26"/>
      <c r="H24" s="26"/>
      <c r="I24" s="27"/>
      <c r="J24" s="27"/>
      <c r="K24" s="1"/>
      <c r="L24" s="1"/>
      <c r="M24" s="1"/>
      <c r="N24" s="1"/>
    </row>
    <row r="25" spans="1:14" customFormat="1" ht="23.25">
      <c r="A25" s="111" t="s">
        <v>12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  <row r="26" spans="1:14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customFormat="1" ht="15.75">
      <c r="A27" s="120" t="s">
        <v>13</v>
      </c>
      <c r="B27" s="120"/>
      <c r="C27" s="120"/>
      <c r="D27" s="28">
        <v>0.67100000000000004</v>
      </c>
      <c r="E27" s="29" t="str">
        <f>IF(D27&gt;0,"%"," ")</f>
        <v>%</v>
      </c>
      <c r="F27" s="2"/>
      <c r="G27" s="1"/>
      <c r="H27" s="4"/>
      <c r="I27" s="4"/>
      <c r="J27" s="4"/>
      <c r="K27" s="1"/>
      <c r="L27" s="1"/>
      <c r="M27" s="1"/>
      <c r="N27" s="1"/>
    </row>
    <row r="28" spans="1:14" customFormat="1" ht="15.75">
      <c r="A28" s="121" t="s">
        <v>28</v>
      </c>
      <c r="B28" s="121"/>
      <c r="C28" s="121"/>
      <c r="D28" s="30">
        <v>99.328999999999994</v>
      </c>
      <c r="E28" s="29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customFormat="1" ht="15.75">
      <c r="A29" s="121"/>
      <c r="B29" s="121"/>
      <c r="C29" s="121"/>
      <c r="D29" s="30"/>
      <c r="E29" s="29"/>
      <c r="F29" s="2"/>
      <c r="G29" s="1"/>
      <c r="H29" s="4"/>
      <c r="I29" s="4"/>
      <c r="J29" s="4"/>
      <c r="K29" s="1"/>
      <c r="L29" s="1"/>
      <c r="M29" s="1"/>
      <c r="N29" s="1"/>
    </row>
    <row r="30" spans="1:14" customFormat="1" ht="15.75">
      <c r="A30" s="121"/>
      <c r="B30" s="121"/>
      <c r="C30" s="121"/>
      <c r="D30" s="30"/>
      <c r="E30" s="29" t="str">
        <f>IF(D30&gt;0,"%"," ")</f>
        <v xml:space="preserve"> 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customFormat="1" ht="15.75">
      <c r="A31" s="122" t="str">
        <f>IF(SUM(D27:D30)&gt;0,"Totale"," ")</f>
        <v>Totale</v>
      </c>
      <c r="B31" s="122"/>
      <c r="C31" s="122"/>
      <c r="D31" s="31">
        <f>IF(SUM(D27:D30)&gt;0,SUM(D27:D30),"")</f>
        <v>100</v>
      </c>
      <c r="E31" s="32" t="str">
        <f>IF(SUM(D27:D30)&gt;0,"%"," ")</f>
        <v>%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>
      <c r="A32" s="33"/>
      <c r="B32" s="12"/>
      <c r="C32" s="12"/>
      <c r="D32" s="12"/>
      <c r="E32" s="12"/>
      <c r="F32" s="1"/>
      <c r="G32" s="1"/>
      <c r="H32" s="1"/>
      <c r="I32" s="4"/>
      <c r="J32" s="4"/>
      <c r="K32" s="1"/>
      <c r="L32" s="1"/>
      <c r="M32" s="1"/>
      <c r="N32" s="1"/>
    </row>
    <row r="33" spans="1:14" customFormat="1">
      <c r="A33" s="4"/>
      <c r="B33" s="1"/>
      <c r="C33" s="1"/>
      <c r="D33" s="1"/>
      <c r="E33" s="1"/>
      <c r="F33" s="1"/>
      <c r="G33" s="1"/>
      <c r="H33" s="1"/>
      <c r="I33" s="4"/>
      <c r="J33" s="4"/>
      <c r="K33" s="1"/>
      <c r="L33" s="1"/>
      <c r="M33" s="1"/>
      <c r="N33" s="1"/>
    </row>
    <row r="34" spans="1:14" customFormat="1" ht="23.25">
      <c r="A34" s="111" t="s">
        <v>14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</row>
    <row r="35" spans="1:14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customFormat="1" ht="27.75" customHeight="1">
      <c r="A36" s="124" t="s">
        <v>34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14" customFormat="1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1"/>
      <c r="L37" s="1"/>
      <c r="M37" s="1"/>
      <c r="N37" s="1"/>
    </row>
    <row r="38" spans="1:14" customFormat="1" ht="23.25">
      <c r="A38" s="111" t="s">
        <v>15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</row>
    <row r="39" spans="1:14" customFormat="1">
      <c r="A39" s="4"/>
      <c r="B39" s="35"/>
      <c r="C39" s="35"/>
      <c r="D39" s="35"/>
      <c r="E39" s="35"/>
      <c r="F39" s="35"/>
      <c r="G39" s="1"/>
      <c r="H39" s="1"/>
      <c r="I39" s="1"/>
      <c r="J39" s="1"/>
      <c r="K39" s="1"/>
      <c r="L39" s="1"/>
      <c r="M39" s="1"/>
      <c r="N39" s="1"/>
    </row>
    <row r="40" spans="1:14" customFormat="1" ht="15.75">
      <c r="A40" s="107">
        <v>2022</v>
      </c>
      <c r="B40" s="123">
        <v>12939</v>
      </c>
      <c r="C40" s="123"/>
      <c r="D40" s="1"/>
      <c r="E40" s="1"/>
      <c r="F40" s="35"/>
      <c r="G40" s="1"/>
      <c r="H40" s="1"/>
      <c r="I40" s="1"/>
      <c r="J40" s="1"/>
      <c r="K40" s="1"/>
      <c r="L40" s="1"/>
      <c r="M40" s="1"/>
      <c r="N40" s="1"/>
    </row>
    <row r="41" spans="1:14" customFormat="1" ht="15.75">
      <c r="A41" s="108">
        <v>2021</v>
      </c>
      <c r="B41" s="123">
        <v>5934</v>
      </c>
      <c r="C41" s="123"/>
      <c r="D41" s="1"/>
      <c r="E41" s="1"/>
      <c r="F41" s="36"/>
      <c r="G41" s="37"/>
      <c r="H41" s="37"/>
      <c r="I41" s="37"/>
      <c r="J41" s="37"/>
      <c r="K41" s="1"/>
      <c r="L41" s="1"/>
      <c r="M41" s="1"/>
      <c r="N41" s="1"/>
    </row>
    <row r="42" spans="1:14" customFormat="1" ht="15.75">
      <c r="A42" s="108">
        <v>2020</v>
      </c>
      <c r="B42" s="123">
        <v>8997</v>
      </c>
      <c r="C42" s="123"/>
      <c r="D42" s="1"/>
      <c r="E42" s="1"/>
      <c r="F42" s="36"/>
      <c r="G42" s="37"/>
      <c r="H42" s="37"/>
      <c r="I42" s="37"/>
      <c r="J42" s="37"/>
      <c r="K42" s="1"/>
      <c r="L42" s="1"/>
      <c r="M42" s="1"/>
      <c r="N42" s="1"/>
    </row>
    <row r="43" spans="1:14" customFormat="1">
      <c r="A43" s="38"/>
      <c r="B43" s="39"/>
      <c r="C43" s="36"/>
      <c r="D43" s="36"/>
      <c r="E43" s="36"/>
      <c r="F43" s="36"/>
      <c r="G43" s="37"/>
      <c r="H43" s="37"/>
      <c r="I43" s="37"/>
      <c r="J43" s="37"/>
      <c r="K43" s="1"/>
      <c r="L43" s="1"/>
      <c r="M43" s="1"/>
      <c r="N43" s="1"/>
    </row>
    <row r="44" spans="1:14" customFormat="1" ht="23.25">
      <c r="A44" s="111" t="s">
        <v>68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</row>
    <row r="45" spans="1:14" customFormat="1">
      <c r="A45" s="36"/>
      <c r="B45" s="35"/>
      <c r="C45" s="35"/>
      <c r="D45" s="35"/>
      <c r="E45" s="35"/>
      <c r="F45" s="35"/>
      <c r="G45" s="1"/>
      <c r="H45" s="35"/>
      <c r="I45" s="1"/>
      <c r="J45" s="1"/>
      <c r="K45" s="1"/>
      <c r="L45" s="1"/>
      <c r="M45" s="1"/>
      <c r="N45" s="1"/>
    </row>
    <row r="46" spans="1:14" customFormat="1" ht="18.75">
      <c r="A46" s="125"/>
      <c r="B46" s="125"/>
      <c r="C46" s="125"/>
      <c r="D46" s="125"/>
      <c r="E46" s="40"/>
      <c r="F46" s="126"/>
      <c r="G46" s="126"/>
      <c r="H46" s="126"/>
      <c r="I46" s="126"/>
      <c r="J46" s="1"/>
      <c r="K46" s="1"/>
      <c r="L46" s="1"/>
      <c r="M46" s="1"/>
      <c r="N46" s="1"/>
    </row>
    <row r="47" spans="1:14" customFormat="1" ht="18.75">
      <c r="A47" s="125" t="s">
        <v>69</v>
      </c>
      <c r="B47" s="125"/>
      <c r="C47" s="125"/>
      <c r="D47" s="41">
        <v>0</v>
      </c>
      <c r="E47" s="42"/>
      <c r="F47" s="127"/>
      <c r="G47" s="127"/>
      <c r="H47" s="127"/>
      <c r="I47" s="83"/>
      <c r="J47" s="43"/>
      <c r="K47" s="1"/>
      <c r="L47" s="1"/>
      <c r="M47" s="1"/>
      <c r="N47" s="1"/>
    </row>
    <row r="48" spans="1:14" customFormat="1" ht="15.75">
      <c r="A48" s="82"/>
      <c r="B48" s="82"/>
      <c r="C48" s="82"/>
      <c r="D48" s="84"/>
      <c r="E48" s="42"/>
      <c r="F48" s="82"/>
      <c r="G48" s="82"/>
      <c r="H48" s="82"/>
      <c r="I48" s="83"/>
      <c r="J48" s="43"/>
      <c r="K48" s="1"/>
      <c r="L48" s="1"/>
      <c r="M48" s="1"/>
      <c r="N48" s="1"/>
    </row>
    <row r="49" spans="1:15" customFormat="1" ht="15.75">
      <c r="A49" s="82"/>
      <c r="B49" s="82"/>
      <c r="C49" s="82"/>
      <c r="D49" s="84"/>
      <c r="E49" s="43"/>
      <c r="F49" s="43"/>
      <c r="G49" s="43"/>
      <c r="H49" s="43"/>
      <c r="I49" s="43"/>
      <c r="J49" s="43"/>
      <c r="K49" s="1"/>
      <c r="L49" s="1"/>
      <c r="M49" s="1"/>
      <c r="N49" s="1"/>
    </row>
    <row r="50" spans="1:15" customFormat="1" ht="23.25">
      <c r="A50" s="128" t="s">
        <v>16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</row>
    <row r="51" spans="1:15" customFormat="1">
      <c r="A51" s="4"/>
      <c r="B51" s="44"/>
      <c r="C51" s="44"/>
      <c r="D51" s="44"/>
      <c r="E51" s="44"/>
      <c r="F51" s="44"/>
      <c r="G51" s="44"/>
      <c r="H51" s="44"/>
      <c r="I51" s="44"/>
      <c r="J51" s="44"/>
      <c r="K51" s="1"/>
      <c r="L51" s="1"/>
      <c r="M51" s="1"/>
      <c r="N51" s="1"/>
    </row>
    <row r="52" spans="1:15" customFormat="1" ht="24" thickBot="1">
      <c r="A52" s="129" t="s">
        <v>66</v>
      </c>
      <c r="B52" s="129"/>
      <c r="C52" s="129"/>
      <c r="D52" s="129"/>
      <c r="E52" s="129"/>
      <c r="F52" s="129"/>
      <c r="G52" s="129"/>
      <c r="H52" s="130"/>
      <c r="I52" s="130"/>
      <c r="J52" s="129"/>
      <c r="K52" s="129"/>
      <c r="L52" s="129"/>
      <c r="M52" s="129"/>
      <c r="N52" s="129"/>
    </row>
    <row r="53" spans="1:15" customFormat="1" ht="18.75">
      <c r="A53" s="85" t="s">
        <v>17</v>
      </c>
      <c r="B53" s="85"/>
      <c r="C53" s="81" t="s">
        <v>62</v>
      </c>
      <c r="D53" s="105"/>
      <c r="E53" s="85"/>
      <c r="F53" s="85"/>
      <c r="G53" s="85"/>
      <c r="I53" s="81"/>
      <c r="J53" s="68"/>
      <c r="K53" s="68"/>
      <c r="L53" s="68"/>
      <c r="M53" s="68"/>
      <c r="N53" s="68"/>
    </row>
    <row r="54" spans="1:15" customFormat="1" ht="18.75">
      <c r="A54" s="85" t="s">
        <v>18</v>
      </c>
      <c r="B54" s="85"/>
      <c r="C54" s="80" t="s">
        <v>63</v>
      </c>
      <c r="D54" s="85"/>
      <c r="E54" s="85"/>
      <c r="F54" s="85"/>
      <c r="G54" s="85"/>
      <c r="I54" s="80"/>
      <c r="J54" s="113"/>
      <c r="K54" s="113"/>
      <c r="L54" s="113"/>
      <c r="M54" s="113"/>
      <c r="N54" s="69"/>
    </row>
    <row r="55" spans="1:15" customFormat="1" ht="18.75">
      <c r="A55" s="85" t="s">
        <v>19</v>
      </c>
      <c r="B55" s="85"/>
      <c r="C55" s="80" t="s">
        <v>65</v>
      </c>
      <c r="D55" s="85"/>
      <c r="E55" s="85"/>
      <c r="F55" s="85"/>
      <c r="G55" s="85"/>
      <c r="I55" s="80"/>
      <c r="J55" s="113"/>
      <c r="K55" s="113"/>
      <c r="L55" s="113"/>
      <c r="M55" s="113"/>
      <c r="N55" s="69"/>
    </row>
    <row r="56" spans="1:15" customFormat="1" ht="13.5" thickBot="1">
      <c r="A56" s="1"/>
      <c r="B56" s="1"/>
      <c r="C56" s="1"/>
      <c r="D56" s="1"/>
      <c r="E56" s="1"/>
      <c r="F56" s="1"/>
      <c r="G56" s="45"/>
      <c r="H56" s="45"/>
      <c r="I56" s="45"/>
      <c r="J56" s="45"/>
      <c r="K56" s="1"/>
      <c r="L56" s="1"/>
      <c r="M56" s="1"/>
      <c r="N56" s="1"/>
    </row>
    <row r="57" spans="1:15" customFormat="1" ht="111" thickBot="1">
      <c r="A57" s="96" t="s">
        <v>20</v>
      </c>
      <c r="B57" s="96" t="s">
        <v>21</v>
      </c>
      <c r="C57" s="96" t="s">
        <v>22</v>
      </c>
      <c r="D57" s="96" t="s">
        <v>23</v>
      </c>
      <c r="E57" s="97" t="s">
        <v>24</v>
      </c>
      <c r="F57" s="97" t="s">
        <v>38</v>
      </c>
      <c r="G57" s="96" t="s">
        <v>39</v>
      </c>
      <c r="H57" s="96" t="s">
        <v>40</v>
      </c>
      <c r="I57" s="97" t="s">
        <v>41</v>
      </c>
      <c r="J57" s="98" t="s">
        <v>42</v>
      </c>
      <c r="K57" s="99" t="s">
        <v>43</v>
      </c>
      <c r="L57" s="99" t="s">
        <v>44</v>
      </c>
      <c r="M57" s="99" t="s">
        <v>45</v>
      </c>
      <c r="N57" s="100" t="s">
        <v>46</v>
      </c>
      <c r="O57" s="46"/>
    </row>
    <row r="58" spans="1:15" customFormat="1" ht="36.75" customHeight="1">
      <c r="A58" s="72" t="s">
        <v>36</v>
      </c>
      <c r="B58" s="72" t="s">
        <v>37</v>
      </c>
      <c r="C58" s="73" t="s">
        <v>25</v>
      </c>
      <c r="D58" s="74" t="s">
        <v>48</v>
      </c>
      <c r="E58" s="74" t="s">
        <v>64</v>
      </c>
      <c r="F58" s="106">
        <v>9600</v>
      </c>
      <c r="G58" s="76">
        <v>0</v>
      </c>
      <c r="H58" s="76">
        <v>0</v>
      </c>
      <c r="I58" s="71">
        <v>0</v>
      </c>
      <c r="J58" s="77">
        <v>0</v>
      </c>
      <c r="K58" s="78">
        <v>0</v>
      </c>
      <c r="L58" s="79">
        <v>0</v>
      </c>
      <c r="M58" s="93">
        <f>K58*L58</f>
        <v>0</v>
      </c>
      <c r="N58" s="89">
        <v>9600</v>
      </c>
    </row>
    <row r="59" spans="1:15" customFormat="1" ht="29.25" customHeight="1">
      <c r="A59" s="72" t="s">
        <v>47</v>
      </c>
      <c r="B59" s="72" t="s">
        <v>35</v>
      </c>
      <c r="C59" s="73" t="s">
        <v>26</v>
      </c>
      <c r="D59" s="74" t="s">
        <v>49</v>
      </c>
      <c r="E59" s="74" t="s">
        <v>64</v>
      </c>
      <c r="F59" s="75">
        <v>0</v>
      </c>
      <c r="G59" s="76">
        <v>0</v>
      </c>
      <c r="H59" s="76">
        <v>0</v>
      </c>
      <c r="I59" s="71">
        <v>0</v>
      </c>
      <c r="J59" s="77">
        <v>0</v>
      </c>
      <c r="K59" s="78">
        <v>100</v>
      </c>
      <c r="L59" s="79">
        <v>0</v>
      </c>
      <c r="M59" s="93">
        <f>K59*L59</f>
        <v>0</v>
      </c>
      <c r="N59" s="90">
        <f>J59+M59</f>
        <v>0</v>
      </c>
    </row>
    <row r="60" spans="1:15" customFormat="1" ht="31.9" customHeight="1">
      <c r="A60" s="72" t="s">
        <v>50</v>
      </c>
      <c r="B60" s="72" t="s">
        <v>51</v>
      </c>
      <c r="C60" s="73" t="s">
        <v>26</v>
      </c>
      <c r="D60" s="74" t="s">
        <v>52</v>
      </c>
      <c r="E60" s="74" t="s">
        <v>64</v>
      </c>
      <c r="F60" s="75">
        <v>0</v>
      </c>
      <c r="G60" s="76">
        <v>0</v>
      </c>
      <c r="H60" s="76">
        <v>0</v>
      </c>
      <c r="I60" s="71">
        <v>0</v>
      </c>
      <c r="J60" s="77">
        <v>0</v>
      </c>
      <c r="K60" s="78">
        <v>100</v>
      </c>
      <c r="L60" s="79">
        <v>0</v>
      </c>
      <c r="M60" s="93">
        <f>K60*L60</f>
        <v>0</v>
      </c>
      <c r="N60" s="90">
        <f>J60+M60</f>
        <v>0</v>
      </c>
    </row>
    <row r="61" spans="1:15" customFormat="1" ht="27" customHeight="1">
      <c r="A61" s="72" t="s">
        <v>53</v>
      </c>
      <c r="B61" s="72" t="s">
        <v>67</v>
      </c>
      <c r="C61" s="73" t="s">
        <v>26</v>
      </c>
      <c r="D61" s="74" t="s">
        <v>54</v>
      </c>
      <c r="E61" s="74" t="s">
        <v>64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100</v>
      </c>
      <c r="L61" s="79">
        <v>0</v>
      </c>
      <c r="M61" s="86">
        <v>0</v>
      </c>
      <c r="N61" s="91">
        <v>0</v>
      </c>
    </row>
    <row r="62" spans="1:15" customFormat="1" ht="65.25" customHeight="1">
      <c r="A62" s="72" t="s">
        <v>55</v>
      </c>
      <c r="B62" s="72" t="s">
        <v>56</v>
      </c>
      <c r="C62" s="73" t="s">
        <v>26</v>
      </c>
      <c r="D62" s="74" t="s">
        <v>57</v>
      </c>
      <c r="E62" s="74" t="s">
        <v>64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100</v>
      </c>
      <c r="L62" s="79">
        <v>0</v>
      </c>
      <c r="M62" s="86">
        <v>0</v>
      </c>
      <c r="N62" s="91">
        <v>0</v>
      </c>
    </row>
    <row r="63" spans="1:15" customFormat="1" ht="27.75" customHeight="1">
      <c r="A63" s="72" t="s">
        <v>58</v>
      </c>
      <c r="B63" s="72" t="s">
        <v>59</v>
      </c>
      <c r="C63" s="73" t="s">
        <v>26</v>
      </c>
      <c r="D63" s="74" t="s">
        <v>60</v>
      </c>
      <c r="E63" s="74" t="s">
        <v>64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100</v>
      </c>
      <c r="L63" s="79">
        <v>0</v>
      </c>
      <c r="M63" s="86">
        <v>0</v>
      </c>
      <c r="N63" s="91">
        <v>0</v>
      </c>
    </row>
    <row r="64" spans="1:15" customFormat="1" ht="16.5" thickBot="1">
      <c r="A64" s="55"/>
      <c r="B64" s="55"/>
      <c r="C64" s="47"/>
      <c r="D64" s="48"/>
      <c r="E64" s="48"/>
      <c r="F64" s="49"/>
      <c r="G64" s="50"/>
      <c r="H64" s="50"/>
      <c r="I64" s="51"/>
      <c r="J64" s="52"/>
      <c r="K64" s="53"/>
      <c r="L64" s="54"/>
      <c r="M64" s="87"/>
      <c r="N64" s="92"/>
    </row>
    <row r="65" spans="1:14" customFormat="1" ht="15.75">
      <c r="A65" s="56"/>
      <c r="B65" s="57"/>
      <c r="C65" s="58"/>
      <c r="D65" s="58"/>
      <c r="E65" s="58"/>
      <c r="F65" s="59"/>
      <c r="G65" s="59"/>
      <c r="H65" s="59"/>
      <c r="I65" s="60"/>
      <c r="J65" s="61"/>
      <c r="K65" s="62"/>
      <c r="L65" s="63"/>
      <c r="M65" s="64"/>
      <c r="N65" s="88"/>
    </row>
    <row r="66" spans="1:14" customFormat="1">
      <c r="A66" s="70" t="s">
        <v>27</v>
      </c>
      <c r="B66" s="65"/>
      <c r="C66" s="65"/>
      <c r="D66" s="65"/>
      <c r="E66" s="65"/>
      <c r="F66" s="65"/>
      <c r="G66" s="65"/>
      <c r="H66" s="65"/>
      <c r="I66" s="65"/>
      <c r="J66" s="65"/>
      <c r="K66" s="66"/>
      <c r="L66" s="67"/>
      <c r="M66" s="67"/>
      <c r="N66" s="67"/>
    </row>
    <row r="67" spans="1:14" s="94" customFormat="1">
      <c r="A67" s="94" t="s">
        <v>61</v>
      </c>
    </row>
  </sheetData>
  <mergeCells count="36">
    <mergeCell ref="J55:K55"/>
    <mergeCell ref="L55:M55"/>
    <mergeCell ref="A50:N50"/>
    <mergeCell ref="A52:N52"/>
    <mergeCell ref="J54:K54"/>
    <mergeCell ref="L54:M54"/>
    <mergeCell ref="A44:N44"/>
    <mergeCell ref="A46:D46"/>
    <mergeCell ref="F46:I46"/>
    <mergeCell ref="F47:H47"/>
    <mergeCell ref="A47:C47"/>
    <mergeCell ref="A38:N38"/>
    <mergeCell ref="B41:C41"/>
    <mergeCell ref="A36:N36"/>
    <mergeCell ref="B42:C42"/>
    <mergeCell ref="B40:C40"/>
    <mergeCell ref="A27:C27"/>
    <mergeCell ref="A28:C28"/>
    <mergeCell ref="A29:C29"/>
    <mergeCell ref="A30:C30"/>
    <mergeCell ref="A34:N34"/>
    <mergeCell ref="A31:C31"/>
    <mergeCell ref="A8:N8"/>
    <mergeCell ref="A11:N11"/>
    <mergeCell ref="A13:B13"/>
    <mergeCell ref="C13:N13"/>
    <mergeCell ref="A14:B14"/>
    <mergeCell ref="C14:N14"/>
    <mergeCell ref="A21:B22"/>
    <mergeCell ref="C21:N22"/>
    <mergeCell ref="A25:N25"/>
    <mergeCell ref="A15:B15"/>
    <mergeCell ref="C15:N15"/>
    <mergeCell ref="C16:N16"/>
    <mergeCell ref="A17:B17"/>
    <mergeCell ref="A20:D20"/>
  </mergeCells>
  <dataValidations count="2">
    <dataValidation type="decimal" operator="greaterThanOrEqual" allowBlank="1" showInputMessage="1" showErrorMessage="1" sqref="D17:D19 E20" xr:uid="{00000000-0002-0000-0000-000000000000}">
      <formula1>0</formula1>
    </dataValidation>
    <dataValidation type="decimal" allowBlank="1" showInputMessage="1" showErrorMessage="1" sqref="D27:D30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2" orientation="portrait" r:id="rId1"/>
  <headerFooter>
    <oddFooter xml:space="preserve">&amp;R
</oddFooter>
  </headerFooter>
  <rowBreaks count="1" manualBreakCount="1">
    <brk id="6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Open leader</vt:lpstr>
      <vt:lpstr>'Open leader'!Area_stampa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2016-03-24T08:42:49Z</cp:lastPrinted>
  <dcterms:created xsi:type="dcterms:W3CDTF">2014-04-30T07:23:10Z</dcterms:created>
  <dcterms:modified xsi:type="dcterms:W3CDTF">2023-06-21T09:17:15Z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