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A.T. SOC. PART. 31.12.2025\AGGIORNAMENTO AL 31.12.2025\"/>
    </mc:Choice>
  </mc:AlternateContent>
  <xr:revisionPtr revIDLastSave="0" documentId="13_ncr:1_{7EC14CBA-0C9A-4B6F-9E07-1B85A8717F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pen leader" sheetId="1" r:id="rId1"/>
  </sheets>
  <definedNames>
    <definedName name="_xlnm.Print_Area" localSheetId="0">'Open leader'!$A$1:$N$53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4" i="1" l="1"/>
  <c r="M46" i="1" l="1"/>
  <c r="M45" i="1"/>
  <c r="E25" i="1"/>
  <c r="D25" i="1"/>
  <c r="A25" i="1"/>
  <c r="E24" i="1"/>
  <c r="E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2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6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7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8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0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3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4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4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8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C39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40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1" authorId="1" shapeId="0" xr:uid="{00000000-0006-0000-0000-000019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44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44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44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44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44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44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44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44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44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44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44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44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45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45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45" authorId="0" shapeId="0" xr:uid="{A8D579BB-283F-4CBB-9FFF-50BBF1A08AF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45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45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45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45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45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45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45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46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46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46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46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46" authorId="0" shapeId="0" xr:uid="{E8F1B6A7-EF33-4D4E-956C-26DC24A007B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46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46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46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46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46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46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46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C47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47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47" authorId="0" shapeId="0" xr:uid="{42F56757-1BB7-4FB9-B5E6-B2EE483F2DEC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47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47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47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47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47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47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47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47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47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48" authorId="0" shapeId="0" xr:uid="{B7EA3DF8-4AE9-4CB0-9D3A-852B8A859E05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48" authorId="0" shapeId="0" xr:uid="{A2958B32-C666-46D6-8636-DEC6F634F996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48" authorId="0" shapeId="0" xr:uid="{D615AC66-E97A-4C86-82F7-C20A68BDED2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48" authorId="0" shapeId="0" xr:uid="{00000000-0006-0000-0000-00004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48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48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48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48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48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48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48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48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49" authorId="0" shapeId="0" xr:uid="{9DDEA8B3-0055-4046-BEAA-5EC2ECC0BEE5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E49" authorId="0" shapeId="0" xr:uid="{4A5873E4-5E74-4746-A034-D989D6FF961F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49" authorId="0" shapeId="0" xr:uid="{FBDA346F-93F9-4F20-9117-F046BAE1E014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49" authorId="0" shapeId="0" xr:uid="{3F9771B7-4BA9-4E54-81AC-3B2CD5FB66A3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49" authorId="0" shapeId="0" xr:uid="{EA3BDE91-BB78-40F4-B763-C86E71E858BC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49" authorId="0" shapeId="0" xr:uid="{E2BBCA56-B615-416B-AA2E-7D747E48636C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49" authorId="0" shapeId="0" xr:uid="{D633FA72-B512-42F6-8B13-E36DDA1264A5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49" authorId="0" shapeId="0" xr:uid="{2E78B612-7972-47FA-9B9D-3884D9AE201D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49" authorId="0" shapeId="0" xr:uid="{50ED1B0B-3D7C-422F-8B24-63D721DF6A0A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49" authorId="0" shapeId="0" xr:uid="{78F282C4-5685-48A2-B4FC-DEC9A8FA5CB5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49" authorId="0" shapeId="0" xr:uid="{2FCDC531-A17E-4580-85A8-285CCB819222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0" authorId="0" shapeId="0" xr:uid="{B1247F14-3750-4B60-A38D-5A712B093E5C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0" authorId="0" shapeId="0" xr:uid="{00000000-0006-0000-0000-000055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0" authorId="0" shapeId="0" xr:uid="{2003BA58-5F27-4CEA-8AAB-74FF0485974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0" authorId="0" shapeId="0" xr:uid="{00000000-0006-0000-0000-00005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0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0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0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0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50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50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50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50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</commentList>
</comments>
</file>

<file path=xl/sharedStrings.xml><?xml version="1.0" encoding="utf-8"?>
<sst xmlns="http://schemas.openxmlformats.org/spreadsheetml/2006/main" count="82" uniqueCount="71">
  <si>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</si>
  <si>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</si>
  <si>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</si>
  <si>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</si>
  <si>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</si>
  <si>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</si>
  <si>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</si>
  <si>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</si>
  <si>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</si>
  <si>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</si>
  <si>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</si>
  <si>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</si>
  <si>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</si>
  <si>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</si>
  <si>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</si>
  <si>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</si>
  <si>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</si>
  <si>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</si>
  <si>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</si>
  <si>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</si>
  <si>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</si>
  <si>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</si>
  <si>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</si>
  <si>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Presidente</t>
  </si>
  <si>
    <t>Consigliere</t>
  </si>
  <si>
    <t>NOTE</t>
  </si>
  <si>
    <t>ALTRI</t>
  </si>
  <si>
    <t>soc.cons.a r.l.</t>
  </si>
  <si>
    <t xml:space="preserve">OPEN LEADER </t>
  </si>
  <si>
    <t>Open Leader</t>
  </si>
  <si>
    <t>via Pramollo, 16 - 33016 Pontebba</t>
  </si>
  <si>
    <t>www.openleader.it</t>
  </si>
  <si>
    <t xml:space="preserve">Il Consorzio opera per favorire lo sviluppo economico, culturale e sociale del territorio del Gemonese, Canal del Ferro e Val Canale </t>
  </si>
  <si>
    <t>Mauro</t>
  </si>
  <si>
    <t>Moroldo</t>
  </si>
  <si>
    <t>compenso annuale deliberato dall'Assemblea dei soci</t>
  </si>
  <si>
    <t>valore deleghe deliberate dal CdA/
emolumenti per speciali incarichi</t>
  </si>
  <si>
    <t xml:space="preserve"> indennità di risultato</t>
  </si>
  <si>
    <t>eventuale 
valore stimato 
dei 
fringe benefit</t>
  </si>
  <si>
    <t>compenso effettivamente percepito</t>
  </si>
  <si>
    <t>valore gettone presenza deliberato dall'Assemblea dei soci</t>
  </si>
  <si>
    <t>n.  gettoni percepiti</t>
  </si>
  <si>
    <t xml:space="preserve">totale economico gettoni </t>
  </si>
  <si>
    <t>trattamento economico TOTALE</t>
  </si>
  <si>
    <t>Consiglio di Amministrazione</t>
  </si>
  <si>
    <t>Miriam</t>
  </si>
  <si>
    <t>Zuzzi</t>
  </si>
  <si>
    <t>Comuni del Canal del Ferro - Val canale</t>
  </si>
  <si>
    <t>Italiana Assicuraz.</t>
  </si>
  <si>
    <t>Confcommercio Udine</t>
  </si>
  <si>
    <t>Thomas</t>
  </si>
  <si>
    <t>Forgiarini</t>
  </si>
  <si>
    <t>Comuni del gemonese</t>
  </si>
  <si>
    <t>Normativa di riferimento</t>
  </si>
  <si>
    <t>L.R. 17/2025</t>
  </si>
  <si>
    <t>14.05.2026</t>
  </si>
  <si>
    <t>2026-2028</t>
  </si>
  <si>
    <t>31.12.2028</t>
  </si>
  <si>
    <t xml:space="preserve">Diego </t>
  </si>
  <si>
    <t>Bellotto</t>
  </si>
  <si>
    <t>Vice Presidente</t>
  </si>
  <si>
    <t>Verbale dd. 14.05.2026</t>
  </si>
  <si>
    <t>Si segnala che i consiglieri possono riunciare al gettone di presenza che è pari a euro 100,00 a seduta (inail esclusa)</t>
  </si>
  <si>
    <t xml:space="preserve">Christian </t>
  </si>
  <si>
    <t>Baron</t>
  </si>
  <si>
    <t>Alessandro</t>
  </si>
  <si>
    <t>Bonati</t>
  </si>
  <si>
    <t>Coldiretti Udine</t>
  </si>
  <si>
    <t>Elisa</t>
  </si>
  <si>
    <t>Autischer</t>
  </si>
  <si>
    <t>Confcooperative Alpe Adria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</si>
</sst>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0.000"/>
    <numFmt numFmtId="168" formatCode="[$€-410]\ #,##0.00;[Red]\-[$€-410]\ #,##0.00"/>
    <numFmt numFmtId="169" formatCode="[$€-410]\ #,##0.00"/>
  </numFmts>
  <fonts count="26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sz val="8"/>
      <color indexed="63"/>
      <name val="DecimaWE Rg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6"/>
      <color indexed="8"/>
      <name val="Calibri Light"/>
      <family val="2"/>
    </font>
    <font>
      <sz val="10"/>
      <color rgb="FF000000"/>
      <name val="Calibri Light"/>
      <family val="2"/>
    </font>
    <font>
      <sz val="10"/>
      <color indexed="8"/>
      <name val="Calibri Light"/>
      <family val="2"/>
    </font>
    <font>
      <sz val="10"/>
      <color indexed="63"/>
      <name val="Calibri Light"/>
      <family val="2"/>
    </font>
    <font>
      <b/>
      <sz val="10"/>
      <color indexed="16"/>
      <name val="Calibri Light"/>
      <family val="2"/>
    </font>
    <font>
      <b/>
      <sz val="10"/>
      <color indexed="9"/>
      <name val="Calibri Light"/>
      <family val="2"/>
    </font>
    <font>
      <sz val="10"/>
      <color indexed="9"/>
      <name val="Calibri Light"/>
      <family val="2"/>
    </font>
    <font>
      <b/>
      <sz val="10"/>
      <color indexed="8"/>
      <name val="Calibri Light"/>
      <family val="2"/>
    </font>
    <font>
      <sz val="10"/>
      <name val="Calibri Light"/>
      <family val="2"/>
    </font>
    <font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07">
    <xf numFmtId="0" fontId="0" fillId="0" borderId="0" xfId="0"/>
    <xf numFmtId="0" fontId="0" fillId="0" borderId="0" xfId="5" applyNumberFormat="1" applyFont="1"/>
    <xf numFmtId="0" fontId="7" fillId="0" borderId="0" xfId="5" applyNumberFormat="1" applyFont="1"/>
    <xf numFmtId="0" fontId="8" fillId="0" borderId="0" xfId="1" applyNumberFormat="1" applyFont="1"/>
    <xf numFmtId="0" fontId="0" fillId="0" borderId="0" xfId="5" applyNumberFormat="1" applyFont="1" applyAlignment="1">
      <alignment vertical="center"/>
    </xf>
    <xf numFmtId="0" fontId="9" fillId="0" borderId="0" xfId="5" applyNumberFormat="1" applyFont="1" applyAlignment="1">
      <alignment horizontal="center" vertical="center"/>
    </xf>
    <xf numFmtId="0" fontId="10" fillId="0" borderId="0" xfId="0" applyFont="1"/>
    <xf numFmtId="0" fontId="11" fillId="0" borderId="0" xfId="5" applyNumberFormat="1" applyFont="1"/>
    <xf numFmtId="0" fontId="12" fillId="0" borderId="0" xfId="5" applyNumberFormat="1" applyFont="1"/>
    <xf numFmtId="0" fontId="13" fillId="0" borderId="0" xfId="0" applyFont="1" applyAlignment="1">
      <alignment vertical="center"/>
    </xf>
    <xf numFmtId="0" fontId="14" fillId="0" borderId="0" xfId="5" applyNumberFormat="1" applyFont="1"/>
    <xf numFmtId="0" fontId="15" fillId="0" borderId="0" xfId="0" applyFont="1" applyAlignment="1">
      <alignment vertical="center"/>
    </xf>
    <xf numFmtId="0" fontId="15" fillId="0" borderId="0" xfId="0" applyFont="1"/>
    <xf numFmtId="0" fontId="17" fillId="0" borderId="0" xfId="5" applyNumberFormat="1" applyFont="1"/>
    <xf numFmtId="0" fontId="17" fillId="0" borderId="0" xfId="0" applyFont="1"/>
    <xf numFmtId="0" fontId="18" fillId="0" borderId="0" xfId="5" applyNumberFormat="1" applyFont="1"/>
    <xf numFmtId="0" fontId="18" fillId="0" borderId="5" xfId="5" applyNumberFormat="1" applyFont="1" applyBorder="1"/>
    <xf numFmtId="0" fontId="17" fillId="0" borderId="0" xfId="5" applyNumberFormat="1" applyFont="1" applyAlignment="1">
      <alignment vertical="center"/>
    </xf>
    <xf numFmtId="0" fontId="19" fillId="0" borderId="0" xfId="5" applyNumberFormat="1" applyFont="1" applyAlignment="1">
      <alignment vertical="center"/>
    </xf>
    <xf numFmtId="0" fontId="18" fillId="0" borderId="0" xfId="5" applyNumberFormat="1" applyFont="1" applyAlignment="1">
      <alignment vertical="center"/>
    </xf>
    <xf numFmtId="0" fontId="20" fillId="0" borderId="0" xfId="5" applyNumberFormat="1" applyFont="1" applyAlignment="1">
      <alignment vertical="center"/>
    </xf>
    <xf numFmtId="14" fontId="19" fillId="0" borderId="0" xfId="5" applyNumberFormat="1" applyFont="1" applyAlignment="1">
      <alignment horizontal="left" vertical="center" wrapText="1"/>
    </xf>
    <xf numFmtId="166" fontId="19" fillId="0" borderId="0" xfId="4" applyNumberFormat="1" applyFont="1" applyFill="1" applyAlignment="1">
      <alignment horizontal="right" vertical="center" wrapText="1"/>
    </xf>
    <xf numFmtId="0" fontId="17" fillId="0" borderId="0" xfId="5" applyNumberFormat="1" applyFont="1" applyAlignment="1">
      <alignment vertical="center" wrapText="1"/>
    </xf>
    <xf numFmtId="0" fontId="21" fillId="2" borderId="0" xfId="5" applyNumberFormat="1" applyFont="1" applyFill="1" applyAlignment="1">
      <alignment vertical="center"/>
    </xf>
    <xf numFmtId="0" fontId="22" fillId="2" borderId="0" xfId="5" applyNumberFormat="1" applyFont="1" applyFill="1" applyAlignment="1">
      <alignment vertical="center"/>
    </xf>
    <xf numFmtId="0" fontId="22" fillId="2" borderId="0" xfId="5" applyNumberFormat="1" applyFont="1" applyFill="1"/>
    <xf numFmtId="0" fontId="18" fillId="2" borderId="0" xfId="5" applyNumberFormat="1" applyFont="1" applyFill="1"/>
    <xf numFmtId="0" fontId="18" fillId="0" borderId="0" xfId="5" applyNumberFormat="1" applyFont="1" applyAlignment="1">
      <alignment horizontal="left" vertical="center" wrapText="1"/>
    </xf>
    <xf numFmtId="165" fontId="18" fillId="0" borderId="0" xfId="5" applyNumberFormat="1" applyFont="1" applyAlignment="1" applyProtection="1">
      <alignment horizontal="right" vertical="center" shrinkToFit="1"/>
      <protection locked="0"/>
    </xf>
    <xf numFmtId="0" fontId="19" fillId="0" borderId="4" xfId="5" applyNumberFormat="1" applyFont="1" applyBorder="1" applyAlignment="1">
      <alignment vertical="center"/>
    </xf>
    <xf numFmtId="166" fontId="18" fillId="0" borderId="0" xfId="0" applyNumberFormat="1" applyFont="1" applyAlignment="1" applyProtection="1">
      <alignment vertical="center"/>
      <protection locked="0"/>
    </xf>
    <xf numFmtId="167" fontId="18" fillId="0" borderId="9" xfId="5" applyNumberFormat="1" applyFont="1" applyBorder="1" applyAlignment="1" applyProtection="1">
      <alignment horizontal="right" vertical="center"/>
      <protection locked="0"/>
    </xf>
    <xf numFmtId="9" fontId="18" fillId="0" borderId="10" xfId="5" applyNumberFormat="1" applyFont="1" applyBorder="1" applyAlignment="1" applyProtection="1">
      <alignment horizontal="left" vertical="center" wrapText="1"/>
      <protection hidden="1"/>
    </xf>
    <xf numFmtId="167" fontId="18" fillId="3" borderId="9" xfId="5" applyNumberFormat="1" applyFont="1" applyFill="1" applyBorder="1" applyAlignment="1" applyProtection="1">
      <alignment horizontal="right" vertical="center"/>
      <protection locked="0"/>
    </xf>
    <xf numFmtId="9" fontId="18" fillId="0" borderId="0" xfId="5" applyNumberFormat="1" applyFont="1" applyAlignment="1" applyProtection="1">
      <alignment horizontal="left" vertical="center" wrapText="1"/>
      <protection hidden="1"/>
    </xf>
    <xf numFmtId="0" fontId="18" fillId="0" borderId="0" xfId="5" applyNumberFormat="1" applyFont="1" applyAlignment="1">
      <alignment vertical="center" wrapText="1"/>
    </xf>
    <xf numFmtId="0" fontId="19" fillId="0" borderId="0" xfId="5" applyNumberFormat="1" applyFont="1" applyAlignment="1">
      <alignment horizontal="left" vertical="center" wrapText="1"/>
    </xf>
    <xf numFmtId="14" fontId="19" fillId="0" borderId="0" xfId="5" applyNumberFormat="1" applyFont="1" applyAlignment="1">
      <alignment horizontal="center" vertical="center" wrapText="1"/>
    </xf>
    <xf numFmtId="0" fontId="19" fillId="0" borderId="0" xfId="5" applyNumberFormat="1" applyFont="1" applyAlignment="1">
      <alignment vertical="center" wrapText="1"/>
    </xf>
    <xf numFmtId="0" fontId="23" fillId="0" borderId="0" xfId="5" applyNumberFormat="1" applyFont="1" applyBorder="1" applyAlignment="1">
      <alignment horizontal="left" vertical="center"/>
    </xf>
    <xf numFmtId="0" fontId="23" fillId="0" borderId="14" xfId="0" applyFont="1" applyBorder="1" applyAlignment="1">
      <alignment horizontal="center"/>
    </xf>
    <xf numFmtId="0" fontId="21" fillId="0" borderId="0" xfId="5" applyNumberFormat="1" applyFont="1" applyBorder="1" applyAlignment="1">
      <alignment horizontal="center" vertical="center"/>
    </xf>
    <xf numFmtId="49" fontId="23" fillId="0" borderId="0" xfId="5" applyNumberFormat="1" applyFont="1" applyAlignment="1" applyProtection="1">
      <alignment horizontal="center" shrinkToFit="1"/>
      <protection locked="0"/>
    </xf>
    <xf numFmtId="15" fontId="23" fillId="0" borderId="0" xfId="5" applyNumberFormat="1" applyFont="1" applyBorder="1" applyAlignment="1" applyProtection="1">
      <alignment horizontal="center" shrinkToFit="1"/>
      <protection locked="0"/>
    </xf>
    <xf numFmtId="49" fontId="23" fillId="0" borderId="0" xfId="5" applyNumberFormat="1" applyFont="1" applyAlignment="1" applyProtection="1">
      <alignment shrinkToFit="1"/>
      <protection locked="0"/>
    </xf>
    <xf numFmtId="0" fontId="21" fillId="2" borderId="11" xfId="5" applyNumberFormat="1" applyFont="1" applyFill="1" applyBorder="1" applyAlignment="1">
      <alignment horizontal="center" vertical="center" wrapText="1"/>
    </xf>
    <xf numFmtId="0" fontId="21" fillId="2" borderId="9" xfId="5" applyNumberFormat="1" applyFont="1" applyFill="1" applyBorder="1" applyAlignment="1">
      <alignment horizontal="center" vertical="center" wrapText="1"/>
    </xf>
    <xf numFmtId="0" fontId="21" fillId="2" borderId="15" xfId="5" applyNumberFormat="1" applyFont="1" applyFill="1" applyBorder="1" applyAlignment="1">
      <alignment horizontal="center" vertical="center" wrapText="1"/>
    </xf>
    <xf numFmtId="0" fontId="21" fillId="2" borderId="16" xfId="5" applyNumberFormat="1" applyFont="1" applyFill="1" applyBorder="1" applyAlignment="1">
      <alignment horizontal="center" vertical="center" wrapText="1"/>
    </xf>
    <xf numFmtId="0" fontId="21" fillId="2" borderId="24" xfId="5" applyNumberFormat="1" applyFont="1" applyFill="1" applyBorder="1" applyAlignment="1">
      <alignment horizontal="center" vertical="center" wrapText="1"/>
    </xf>
    <xf numFmtId="49" fontId="23" fillId="4" borderId="20" xfId="5" applyNumberFormat="1" applyFont="1" applyFill="1" applyBorder="1" applyAlignment="1">
      <alignment horizontal="center" vertical="center" wrapText="1"/>
    </xf>
    <xf numFmtId="49" fontId="23" fillId="4" borderId="21" xfId="5" applyNumberFormat="1" applyFont="1" applyFill="1" applyBorder="1" applyAlignment="1">
      <alignment horizontal="center" vertical="center" wrapText="1"/>
    </xf>
    <xf numFmtId="49" fontId="18" fillId="4" borderId="21" xfId="5" applyNumberFormat="1" applyFont="1" applyFill="1" applyBorder="1" applyAlignment="1">
      <alignment horizontal="center" vertical="center" wrapText="1"/>
    </xf>
    <xf numFmtId="169" fontId="18" fillId="4" borderId="21" xfId="5" applyNumberFormat="1" applyFont="1" applyFill="1" applyBorder="1" applyAlignment="1">
      <alignment horizontal="center" vertical="center" wrapText="1"/>
    </xf>
    <xf numFmtId="169" fontId="18" fillId="4" borderId="22" xfId="5" applyNumberFormat="1" applyFont="1" applyFill="1" applyBorder="1" applyAlignment="1">
      <alignment horizontal="center" vertical="center" wrapText="1"/>
    </xf>
    <xf numFmtId="169" fontId="18" fillId="4" borderId="20" xfId="5" applyNumberFormat="1" applyFont="1" applyFill="1" applyBorder="1" applyAlignment="1">
      <alignment horizontal="center" vertical="center" wrapText="1"/>
    </xf>
    <xf numFmtId="169" fontId="18" fillId="4" borderId="21" xfId="5" applyNumberFormat="1" applyFont="1" applyFill="1" applyBorder="1" applyAlignment="1">
      <alignment horizontal="center" vertical="center"/>
    </xf>
    <xf numFmtId="3" fontId="18" fillId="4" borderId="21" xfId="5" applyNumberFormat="1" applyFont="1" applyFill="1" applyBorder="1" applyAlignment="1">
      <alignment horizontal="center" vertical="center" wrapText="1"/>
    </xf>
    <xf numFmtId="169" fontId="18" fillId="4" borderId="21" xfId="5" applyNumberFormat="1" applyFont="1" applyFill="1" applyBorder="1" applyAlignment="1">
      <alignment horizontal="right" vertical="center" wrapText="1"/>
    </xf>
    <xf numFmtId="169" fontId="18" fillId="4" borderId="25" xfId="5" applyNumberFormat="1" applyFont="1" applyFill="1" applyBorder="1" applyAlignment="1">
      <alignment horizontal="right" vertical="center" wrapText="1"/>
    </xf>
    <xf numFmtId="1" fontId="24" fillId="5" borderId="11" xfId="5" applyNumberFormat="1" applyFont="1" applyFill="1" applyBorder="1" applyAlignment="1">
      <alignment horizontal="center" vertical="center" wrapText="1"/>
    </xf>
    <xf numFmtId="1" fontId="24" fillId="0" borderId="11" xfId="5" applyNumberFormat="1" applyFont="1" applyBorder="1" applyAlignment="1">
      <alignment horizontal="center" vertical="center" wrapText="1"/>
    </xf>
    <xf numFmtId="168" fontId="24" fillId="5" borderId="11" xfId="4" applyNumberFormat="1" applyFont="1" applyFill="1" applyBorder="1" applyAlignment="1" applyProtection="1">
      <alignment vertical="center"/>
      <protection locked="0"/>
    </xf>
    <xf numFmtId="0" fontId="19" fillId="0" borderId="0" xfId="5" applyNumberFormat="1" applyFont="1" applyAlignment="1">
      <alignment horizontal="left" vertical="center"/>
    </xf>
    <xf numFmtId="0" fontId="25" fillId="0" borderId="0" xfId="5" applyNumberFormat="1" applyFont="1" applyBorder="1" applyAlignment="1">
      <alignment horizontal="left" vertical="center"/>
    </xf>
    <xf numFmtId="0" fontId="25" fillId="0" borderId="14" xfId="0" applyFont="1" applyBorder="1" applyAlignment="1">
      <alignment horizontal="center"/>
    </xf>
    <xf numFmtId="167" fontId="18" fillId="0" borderId="0" xfId="5" applyNumberFormat="1" applyFont="1" applyAlignment="1" applyProtection="1">
      <alignment horizontal="right" vertical="center"/>
      <protection hidden="1"/>
    </xf>
    <xf numFmtId="49" fontId="25" fillId="0" borderId="0" xfId="5" applyNumberFormat="1" applyFont="1" applyAlignment="1" applyProtection="1">
      <alignment shrinkToFit="1"/>
      <protection locked="0"/>
    </xf>
    <xf numFmtId="0" fontId="24" fillId="0" borderId="0" xfId="5" applyNumberFormat="1" applyFont="1" applyBorder="1" applyAlignment="1">
      <alignment horizontal="left" vertical="center"/>
    </xf>
    <xf numFmtId="0" fontId="24" fillId="0" borderId="14" xfId="0" applyFont="1" applyBorder="1" applyAlignment="1">
      <alignment horizontal="center"/>
    </xf>
    <xf numFmtId="49" fontId="24" fillId="0" borderId="0" xfId="5" applyNumberFormat="1" applyFont="1" applyAlignment="1" applyProtection="1">
      <alignment horizontal="center" shrinkToFit="1"/>
      <protection locked="0"/>
    </xf>
    <xf numFmtId="0" fontId="24" fillId="0" borderId="0" xfId="5" applyNumberFormat="1" applyFont="1"/>
    <xf numFmtId="49" fontId="24" fillId="0" borderId="17" xfId="5" applyNumberFormat="1" applyFont="1" applyBorder="1" applyAlignment="1" applyProtection="1">
      <alignment vertical="center" wrapText="1"/>
      <protection locked="0"/>
    </xf>
    <xf numFmtId="49" fontId="24" fillId="0" borderId="11" xfId="5" applyNumberFormat="1" applyFont="1" applyBorder="1" applyAlignment="1" applyProtection="1">
      <alignment vertical="center" wrapText="1"/>
      <protection locked="0"/>
    </xf>
    <xf numFmtId="49" fontId="24" fillId="0" borderId="9" xfId="5" applyNumberFormat="1" applyFont="1" applyBorder="1" applyAlignment="1" applyProtection="1">
      <alignment vertical="center" wrapText="1"/>
      <protection locked="0"/>
    </xf>
    <xf numFmtId="169" fontId="24" fillId="5" borderId="9" xfId="5" applyNumberFormat="1" applyFont="1" applyFill="1" applyBorder="1" applyAlignment="1" applyProtection="1">
      <alignment horizontal="right" vertical="center" wrapText="1"/>
      <protection locked="0"/>
    </xf>
    <xf numFmtId="169" fontId="24" fillId="0" borderId="11" xfId="5" applyNumberFormat="1" applyFont="1" applyBorder="1" applyAlignment="1" applyProtection="1">
      <alignment horizontal="right" vertical="center" wrapText="1"/>
      <protection locked="0"/>
    </xf>
    <xf numFmtId="169" fontId="24" fillId="0" borderId="18" xfId="5" applyNumberFormat="1" applyFont="1" applyBorder="1" applyAlignment="1" applyProtection="1">
      <alignment horizontal="right" vertical="center" wrapText="1"/>
      <protection locked="0"/>
    </xf>
    <xf numFmtId="169" fontId="24" fillId="0" borderId="19" xfId="5" applyNumberFormat="1" applyFont="1" applyBorder="1" applyAlignment="1" applyProtection="1">
      <alignment horizontal="right" vertical="center" wrapText="1"/>
      <protection locked="0"/>
    </xf>
    <xf numFmtId="169" fontId="24" fillId="0" borderId="11" xfId="5" applyNumberFormat="1" applyFont="1" applyBorder="1" applyAlignment="1" applyProtection="1">
      <alignment horizontal="right" vertical="center"/>
      <protection locked="0"/>
    </xf>
    <xf numFmtId="3" fontId="24" fillId="0" borderId="11" xfId="5" applyNumberFormat="1" applyFont="1" applyBorder="1" applyAlignment="1" applyProtection="1">
      <alignment horizontal="right" vertical="center" wrapText="1"/>
      <protection locked="0"/>
    </xf>
    <xf numFmtId="169" fontId="24" fillId="0" borderId="23" xfId="5" applyNumberFormat="1" applyFont="1" applyBorder="1" applyAlignment="1" applyProtection="1">
      <alignment horizontal="right" vertical="center" wrapText="1"/>
      <protection hidden="1"/>
    </xf>
    <xf numFmtId="169" fontId="24" fillId="0" borderId="26" xfId="5" applyNumberFormat="1" applyFont="1" applyBorder="1" applyAlignment="1" applyProtection="1">
      <alignment horizontal="right" vertical="center" wrapText="1"/>
      <protection hidden="1"/>
    </xf>
    <xf numFmtId="169" fontId="24" fillId="0" borderId="9" xfId="5" applyNumberFormat="1" applyFont="1" applyBorder="1" applyAlignment="1" applyProtection="1">
      <alignment horizontal="right" vertical="center" wrapText="1"/>
      <protection locked="0"/>
    </xf>
    <xf numFmtId="169" fontId="24" fillId="0" borderId="27" xfId="5" applyNumberFormat="1" applyFont="1" applyBorder="1" applyAlignment="1" applyProtection="1">
      <alignment horizontal="right" vertical="center" wrapText="1"/>
      <protection hidden="1"/>
    </xf>
    <xf numFmtId="169" fontId="24" fillId="0" borderId="23" xfId="5" applyNumberFormat="1" applyFont="1" applyBorder="1" applyAlignment="1" applyProtection="1">
      <alignment horizontal="right" vertical="center" wrapText="1"/>
      <protection locked="0"/>
    </xf>
    <xf numFmtId="169" fontId="24" fillId="0" borderId="28" xfId="5" applyNumberFormat="1" applyFont="1" applyBorder="1" applyAlignment="1" applyProtection="1">
      <alignment horizontal="right" vertical="center" wrapText="1"/>
      <protection locked="0"/>
    </xf>
    <xf numFmtId="0" fontId="17" fillId="0" borderId="0" xfId="0" applyFont="1"/>
    <xf numFmtId="0" fontId="21" fillId="2" borderId="0" xfId="5" applyNumberFormat="1" applyFont="1" applyFill="1" applyAlignment="1">
      <alignment horizontal="center" vertical="center" wrapText="1"/>
    </xf>
    <xf numFmtId="0" fontId="21" fillId="2" borderId="0" xfId="5" applyNumberFormat="1" applyFont="1" applyFill="1" applyBorder="1" applyAlignment="1">
      <alignment horizontal="center" vertical="center"/>
    </xf>
    <xf numFmtId="0" fontId="21" fillId="2" borderId="13" xfId="5" applyNumberFormat="1" applyFont="1" applyFill="1" applyBorder="1" applyAlignment="1">
      <alignment horizontal="center" vertical="center"/>
    </xf>
    <xf numFmtId="0" fontId="21" fillId="2" borderId="0" xfId="5" applyNumberFormat="1" applyFont="1" applyFill="1" applyAlignment="1">
      <alignment horizontal="left" vertical="center"/>
    </xf>
    <xf numFmtId="168" fontId="24" fillId="5" borderId="11" xfId="4" applyNumberFormat="1" applyFont="1" applyFill="1" applyBorder="1" applyAlignment="1" applyProtection="1">
      <alignment horizontal="right" vertical="center"/>
      <protection locked="0"/>
    </xf>
    <xf numFmtId="0" fontId="18" fillId="0" borderId="0" xfId="0" applyFont="1" applyAlignment="1">
      <alignment vertical="center" wrapText="1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/>
    <xf numFmtId="0" fontId="18" fillId="0" borderId="12" xfId="5" applyNumberFormat="1" applyFont="1" applyBorder="1" applyAlignment="1" applyProtection="1">
      <alignment horizontal="left" vertical="center" wrapText="1"/>
      <protection hidden="1"/>
    </xf>
    <xf numFmtId="49" fontId="16" fillId="0" borderId="1" xfId="5" applyNumberFormat="1" applyFont="1" applyBorder="1" applyAlignment="1" applyProtection="1">
      <alignment horizontal="center" vertical="center" shrinkToFit="1"/>
      <protection locked="0"/>
    </xf>
    <xf numFmtId="0" fontId="19" fillId="0" borderId="2" xfId="5" applyNumberFormat="1" applyFont="1" applyBorder="1" applyAlignment="1">
      <alignment horizontal="left" vertical="center"/>
    </xf>
    <xf numFmtId="49" fontId="18" fillId="0" borderId="3" xfId="5" applyNumberFormat="1" applyFont="1" applyBorder="1" applyAlignment="1" applyProtection="1">
      <alignment vertical="center" shrinkToFit="1"/>
      <protection locked="0"/>
    </xf>
    <xf numFmtId="0" fontId="19" fillId="0" borderId="4" xfId="5" applyNumberFormat="1" applyFont="1" applyBorder="1" applyAlignment="1">
      <alignment horizontal="left" vertical="center"/>
    </xf>
    <xf numFmtId="49" fontId="18" fillId="0" borderId="5" xfId="5" applyNumberFormat="1" applyFont="1" applyBorder="1" applyAlignment="1" applyProtection="1">
      <alignment vertical="center" shrinkToFit="1"/>
      <protection locked="0"/>
    </xf>
    <xf numFmtId="0" fontId="19" fillId="0" borderId="6" xfId="5" applyNumberFormat="1" applyFont="1" applyBorder="1" applyAlignment="1">
      <alignment horizontal="left" vertical="center" wrapText="1"/>
    </xf>
    <xf numFmtId="0" fontId="17" fillId="0" borderId="7" xfId="0" applyFont="1" applyBorder="1"/>
    <xf numFmtId="49" fontId="19" fillId="0" borderId="5" xfId="5" applyNumberFormat="1" applyFont="1" applyBorder="1" applyAlignment="1" applyProtection="1">
      <alignment horizontal="left" vertical="center" shrinkToFit="1"/>
      <protection locked="0"/>
    </xf>
    <xf numFmtId="0" fontId="19" fillId="0" borderId="4" xfId="5" applyNumberFormat="1" applyFont="1" applyBorder="1" applyAlignment="1">
      <alignment horizontal="left" vertical="center" wrapText="1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10</xdr:col>
      <xdr:colOff>19209</xdr:colOff>
      <xdr:row>6</xdr:row>
      <xdr:rowOff>248285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2FE39B5-7E9F-412F-AF7F-2C190A1649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38625" y="166688"/>
          <a:ext cx="8607425" cy="1292225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topLeftCell="A3" zoomScale="80" zoomScaleNormal="80" workbookViewId="0">
      <selection activeCell="D50" sqref="D50"/>
    </sheetView>
  </sheetViews>
  <sheetFormatPr defaultColWidth="8.6640625" defaultRowHeight="13.2"/>
  <cols>
    <col min="1" max="1" width="21.33203125" style="2" customWidth="1"/>
    <col min="2" max="2" width="23.109375" style="2" customWidth="1"/>
    <col min="3" max="3" width="19.10937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23" style="2" customWidth="1"/>
    <col min="9" max="9" width="21" style="2" customWidth="1"/>
    <col min="10" max="10" width="15.33203125" style="2" customWidth="1"/>
    <col min="11" max="11" width="15.664062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9"/>
      <c r="B2" s="10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1"/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2"/>
      <c r="B4" s="10"/>
      <c r="C4" s="1"/>
      <c r="D4" s="8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36.7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1.6" thickBot="1">
      <c r="A8" s="98" t="s">
        <v>28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14.4" thickBot="1">
      <c r="A11" s="92" t="s">
        <v>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</row>
    <row r="12" spans="1:14" ht="13.8">
      <c r="A12" s="99" t="s">
        <v>1</v>
      </c>
      <c r="B12" s="99"/>
      <c r="C12" s="100" t="s">
        <v>29</v>
      </c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13.8">
      <c r="A13" s="101" t="s">
        <v>2</v>
      </c>
      <c r="B13" s="101"/>
      <c r="C13" s="102" t="s">
        <v>30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</row>
    <row r="14" spans="1:14" customFormat="1" ht="13.8">
      <c r="A14" s="101" t="s">
        <v>3</v>
      </c>
      <c r="B14" s="101"/>
      <c r="C14" s="88" t="s">
        <v>31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</row>
    <row r="15" spans="1:14" customFormat="1" ht="13.8">
      <c r="A15" s="30" t="s">
        <v>4</v>
      </c>
      <c r="B15" s="64"/>
      <c r="C15" s="105" t="s">
        <v>27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customFormat="1" ht="13.8">
      <c r="A16" s="101" t="s">
        <v>5</v>
      </c>
      <c r="B16" s="101"/>
      <c r="C16" s="28" t="s">
        <v>6</v>
      </c>
      <c r="D16" s="29">
        <v>76951</v>
      </c>
      <c r="E16" s="15"/>
      <c r="F16" s="15"/>
      <c r="G16" s="18"/>
      <c r="H16" s="18"/>
      <c r="I16" s="19"/>
      <c r="J16" s="19"/>
      <c r="K16" s="15"/>
      <c r="L16" s="15"/>
      <c r="M16" s="15"/>
      <c r="N16" s="16"/>
    </row>
    <row r="17" spans="1:14" customFormat="1" ht="13.8">
      <c r="A17" s="30"/>
      <c r="B17" s="18"/>
      <c r="C17" s="28" t="s">
        <v>7</v>
      </c>
      <c r="D17" s="29">
        <v>76951</v>
      </c>
      <c r="E17" s="15"/>
      <c r="F17" s="15"/>
      <c r="G17" s="18"/>
      <c r="H17" s="18"/>
      <c r="I17" s="19"/>
      <c r="J17" s="19"/>
      <c r="K17" s="15"/>
      <c r="L17" s="15"/>
      <c r="M17" s="15"/>
      <c r="N17" s="16"/>
    </row>
    <row r="18" spans="1:14" customFormat="1" ht="13.8">
      <c r="A18" s="30"/>
      <c r="B18" s="18"/>
      <c r="C18" s="28" t="s">
        <v>8</v>
      </c>
      <c r="D18" s="29">
        <v>76951</v>
      </c>
      <c r="E18" s="15"/>
      <c r="F18" s="15"/>
      <c r="G18" s="18"/>
      <c r="H18" s="18"/>
      <c r="I18" s="19"/>
      <c r="J18" s="19"/>
      <c r="K18" s="15"/>
      <c r="L18" s="15"/>
      <c r="M18" s="15"/>
      <c r="N18" s="16"/>
    </row>
    <row r="19" spans="1:14" customFormat="1" ht="16.5" customHeight="1">
      <c r="A19" s="106" t="s">
        <v>9</v>
      </c>
      <c r="B19" s="106"/>
      <c r="C19" s="106"/>
      <c r="D19" s="106"/>
      <c r="E19" s="31">
        <v>516.46</v>
      </c>
      <c r="F19" s="15"/>
      <c r="G19" s="18"/>
      <c r="H19" s="18"/>
      <c r="I19" s="19"/>
      <c r="J19" s="19"/>
      <c r="K19" s="15"/>
      <c r="L19" s="15"/>
      <c r="M19" s="15"/>
      <c r="N19" s="16"/>
    </row>
    <row r="20" spans="1:14" customFormat="1" ht="16.5" customHeight="1" thickBot="1">
      <c r="A20" s="103" t="s">
        <v>53</v>
      </c>
      <c r="B20" s="103"/>
      <c r="C20" s="104" t="s">
        <v>54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</row>
    <row r="21" spans="1:14" customFormat="1" ht="13.5" customHeight="1" thickBot="1">
      <c r="A21" s="103"/>
      <c r="B21" s="10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</row>
    <row r="22" spans="1:14" customFormat="1" ht="13.8">
      <c r="A22" s="92" t="s">
        <v>10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</row>
    <row r="23" spans="1:14" customFormat="1" ht="13.8">
      <c r="A23" s="95" t="s">
        <v>11</v>
      </c>
      <c r="B23" s="95"/>
      <c r="C23" s="95"/>
      <c r="D23" s="32">
        <v>0.67100000000000004</v>
      </c>
      <c r="E23" s="33" t="str">
        <f>IF(D23&gt;0,"%"," ")</f>
        <v>%</v>
      </c>
      <c r="F23" s="15"/>
      <c r="G23" s="13"/>
      <c r="H23" s="17"/>
      <c r="I23" s="17"/>
      <c r="J23" s="17"/>
      <c r="K23" s="13"/>
      <c r="L23" s="13"/>
      <c r="M23" s="13"/>
      <c r="N23" s="13"/>
    </row>
    <row r="24" spans="1:14" customFormat="1" ht="13.8">
      <c r="A24" s="96" t="s">
        <v>26</v>
      </c>
      <c r="B24" s="96"/>
      <c r="C24" s="96"/>
      <c r="D24" s="34">
        <v>99.328999999999994</v>
      </c>
      <c r="E24" s="33" t="str">
        <f>IF(D24&gt;0,"%"," ")</f>
        <v>%</v>
      </c>
      <c r="F24" s="15"/>
      <c r="G24" s="13"/>
      <c r="H24" s="17"/>
      <c r="I24" s="17"/>
      <c r="J24" s="17"/>
      <c r="K24" s="13"/>
      <c r="L24" s="13"/>
      <c r="M24" s="13"/>
      <c r="N24" s="13"/>
    </row>
    <row r="25" spans="1:14" customFormat="1" ht="13.8">
      <c r="A25" s="97" t="str">
        <f>IF(SUM(D23:D24)&gt;0,"Totale"," ")</f>
        <v>Totale</v>
      </c>
      <c r="B25" s="97"/>
      <c r="C25" s="97"/>
      <c r="D25" s="67">
        <f>IF(SUM(D23:D24)&gt;0,SUM(D23:D24),"")</f>
        <v>100</v>
      </c>
      <c r="E25" s="35" t="str">
        <f>IF(SUM(D23:D24)&gt;0,"%"," ")</f>
        <v>%</v>
      </c>
      <c r="F25" s="15"/>
      <c r="G25" s="13"/>
      <c r="H25" s="17"/>
      <c r="I25" s="17"/>
      <c r="J25" s="17"/>
      <c r="K25" s="13"/>
      <c r="L25" s="13"/>
      <c r="M25" s="13"/>
      <c r="N25" s="13"/>
    </row>
    <row r="26" spans="1:14" customFormat="1" ht="13.8">
      <c r="A26" s="92" t="s">
        <v>12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 customFormat="1" ht="13.8">
      <c r="A27" s="17"/>
      <c r="B27" s="13"/>
      <c r="C27" s="13"/>
      <c r="D27" s="13"/>
      <c r="E27" s="13"/>
      <c r="F27" s="13"/>
      <c r="G27" s="13"/>
      <c r="H27" s="13"/>
      <c r="I27" s="17"/>
      <c r="J27" s="17"/>
      <c r="K27" s="13"/>
      <c r="L27" s="13"/>
      <c r="M27" s="13"/>
      <c r="N27" s="13"/>
    </row>
    <row r="28" spans="1:14" customFormat="1" ht="27.75" customHeight="1">
      <c r="A28" s="94" t="s">
        <v>32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</row>
    <row r="29" spans="1:14" customFormat="1" ht="12.7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13"/>
      <c r="L29" s="13"/>
      <c r="M29" s="13"/>
      <c r="N29" s="13"/>
    </row>
    <row r="30" spans="1:14" customFormat="1" ht="13.8">
      <c r="A30" s="92" t="s">
        <v>13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1:14" customFormat="1" ht="13.8">
      <c r="A31" s="17"/>
      <c r="B31" s="37"/>
      <c r="C31" s="37"/>
      <c r="D31" s="37"/>
      <c r="E31" s="37"/>
      <c r="F31" s="37"/>
      <c r="G31" s="13"/>
      <c r="H31" s="13"/>
      <c r="I31" s="13"/>
      <c r="J31" s="13"/>
      <c r="K31" s="13"/>
      <c r="L31" s="13"/>
      <c r="M31" s="13"/>
      <c r="N31" s="13"/>
    </row>
    <row r="32" spans="1:14" customFormat="1" ht="13.8">
      <c r="A32" s="61">
        <v>2025</v>
      </c>
      <c r="B32" s="2"/>
      <c r="C32" s="63">
        <v>12445</v>
      </c>
      <c r="D32" s="13"/>
      <c r="E32" s="13"/>
      <c r="F32" s="37"/>
      <c r="G32" s="13"/>
      <c r="H32" s="13"/>
      <c r="I32" s="13"/>
      <c r="J32" s="13"/>
      <c r="K32" s="13"/>
      <c r="L32" s="13"/>
      <c r="M32" s="13"/>
      <c r="N32" s="13"/>
    </row>
    <row r="33" spans="1:15" customFormat="1" ht="13.8">
      <c r="A33" s="62">
        <v>2024</v>
      </c>
      <c r="B33" s="2"/>
      <c r="C33" s="63">
        <v>7245</v>
      </c>
      <c r="D33" s="63"/>
      <c r="E33" s="13"/>
      <c r="F33" s="20"/>
      <c r="G33" s="38"/>
      <c r="H33" s="38"/>
      <c r="I33" s="38"/>
      <c r="J33" s="38"/>
      <c r="K33" s="13"/>
      <c r="L33" s="13"/>
      <c r="M33" s="13"/>
      <c r="N33" s="13"/>
    </row>
    <row r="34" spans="1:15" customFormat="1" ht="13.8">
      <c r="A34" s="62">
        <v>2023</v>
      </c>
      <c r="B34" s="93">
        <v>8727</v>
      </c>
      <c r="C34" s="93"/>
      <c r="D34" s="13"/>
      <c r="E34" s="13"/>
      <c r="F34" s="20"/>
      <c r="G34" s="38"/>
      <c r="H34" s="38"/>
      <c r="I34" s="38"/>
      <c r="J34" s="38"/>
      <c r="K34" s="13"/>
      <c r="L34" s="13"/>
      <c r="M34" s="13"/>
      <c r="N34" s="13"/>
    </row>
    <row r="35" spans="1:15" customFormat="1" ht="13.8">
      <c r="A35" s="21"/>
      <c r="B35" s="22"/>
      <c r="C35" s="20"/>
      <c r="D35" s="20"/>
      <c r="E35" s="20"/>
      <c r="F35" s="20"/>
      <c r="G35" s="38"/>
      <c r="H35" s="38"/>
      <c r="I35" s="38"/>
      <c r="J35" s="38"/>
      <c r="K35" s="13"/>
      <c r="L35" s="13"/>
      <c r="M35" s="13"/>
      <c r="N35" s="13"/>
    </row>
    <row r="36" spans="1:15" customFormat="1" ht="13.8">
      <c r="A36" s="89" t="s">
        <v>14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5" customFormat="1" ht="13.8">
      <c r="A37" s="17"/>
      <c r="B37" s="39"/>
      <c r="C37" s="39"/>
      <c r="D37" s="39"/>
      <c r="E37" s="39"/>
      <c r="F37" s="39"/>
      <c r="G37" s="39"/>
      <c r="H37" s="39"/>
      <c r="I37" s="39"/>
      <c r="J37" s="39"/>
      <c r="K37" s="13"/>
      <c r="L37" s="13"/>
      <c r="M37" s="13"/>
      <c r="N37" s="13"/>
    </row>
    <row r="38" spans="1:15" customFormat="1" ht="14.4" thickBot="1">
      <c r="A38" s="90" t="s">
        <v>44</v>
      </c>
      <c r="B38" s="90"/>
      <c r="C38" s="90"/>
      <c r="D38" s="90"/>
      <c r="E38" s="90"/>
      <c r="F38" s="90"/>
      <c r="G38" s="90"/>
      <c r="H38" s="91"/>
      <c r="I38" s="91"/>
      <c r="J38" s="90"/>
      <c r="K38" s="90"/>
      <c r="L38" s="90"/>
      <c r="M38" s="90"/>
      <c r="N38" s="90"/>
    </row>
    <row r="39" spans="1:15" customFormat="1" ht="13.8">
      <c r="A39" s="69" t="s">
        <v>15</v>
      </c>
      <c r="B39" s="69"/>
      <c r="C39" s="70" t="s">
        <v>55</v>
      </c>
      <c r="D39" s="66"/>
      <c r="E39" s="65"/>
      <c r="F39" s="40"/>
      <c r="G39" s="40"/>
      <c r="H39" s="14"/>
      <c r="I39" s="41"/>
      <c r="J39" s="42"/>
      <c r="K39" s="42"/>
      <c r="L39" s="42"/>
      <c r="M39" s="42"/>
      <c r="N39" s="42"/>
    </row>
    <row r="40" spans="1:15" customFormat="1" ht="13.8">
      <c r="A40" s="69" t="s">
        <v>16</v>
      </c>
      <c r="B40" s="69"/>
      <c r="C40" s="71" t="s">
        <v>56</v>
      </c>
      <c r="D40" s="65"/>
      <c r="E40" s="65"/>
      <c r="F40" s="40"/>
      <c r="G40" s="40"/>
      <c r="H40" s="14"/>
      <c r="I40" s="43"/>
      <c r="J40" s="88"/>
      <c r="K40" s="88"/>
      <c r="L40" s="88"/>
      <c r="M40" s="88"/>
      <c r="N40" s="44"/>
    </row>
    <row r="41" spans="1:15" customFormat="1" ht="23.25" customHeight="1">
      <c r="A41" s="69" t="s">
        <v>17</v>
      </c>
      <c r="B41" s="69"/>
      <c r="C41" s="71" t="s">
        <v>57</v>
      </c>
      <c r="D41" s="68"/>
      <c r="E41" s="68"/>
      <c r="F41" s="45"/>
      <c r="G41" s="45"/>
      <c r="H41" s="14"/>
      <c r="I41" s="43"/>
      <c r="J41" s="88"/>
      <c r="K41" s="88"/>
      <c r="L41" s="88"/>
      <c r="M41" s="88"/>
      <c r="N41" s="44"/>
    </row>
    <row r="42" spans="1:15" customFormat="1" ht="14.4" thickBot="1">
      <c r="A42" s="72"/>
      <c r="B42" s="72"/>
      <c r="C42" s="72"/>
      <c r="D42" s="13"/>
      <c r="E42" s="13"/>
      <c r="F42" s="13"/>
      <c r="G42" s="23"/>
      <c r="H42" s="23"/>
      <c r="I42" s="23"/>
      <c r="J42" s="23"/>
      <c r="K42" s="13"/>
      <c r="L42" s="13"/>
      <c r="M42" s="13"/>
      <c r="N42" s="13"/>
    </row>
    <row r="43" spans="1:15" customFormat="1" ht="83.4" thickBot="1">
      <c r="A43" s="46" t="s">
        <v>18</v>
      </c>
      <c r="B43" s="46" t="s">
        <v>19</v>
      </c>
      <c r="C43" s="46" t="s">
        <v>20</v>
      </c>
      <c r="D43" s="46" t="s">
        <v>21</v>
      </c>
      <c r="E43" s="47" t="s">
        <v>22</v>
      </c>
      <c r="F43" s="47" t="s">
        <v>35</v>
      </c>
      <c r="G43" s="46" t="s">
        <v>36</v>
      </c>
      <c r="H43" s="46" t="s">
        <v>37</v>
      </c>
      <c r="I43" s="47" t="s">
        <v>38</v>
      </c>
      <c r="J43" s="48" t="s">
        <v>39</v>
      </c>
      <c r="K43" s="49" t="s">
        <v>40</v>
      </c>
      <c r="L43" s="49" t="s">
        <v>41</v>
      </c>
      <c r="M43" s="49" t="s">
        <v>42</v>
      </c>
      <c r="N43" s="50" t="s">
        <v>43</v>
      </c>
      <c r="O43" s="6"/>
    </row>
    <row r="44" spans="1:15" customFormat="1" ht="36.75" customHeight="1">
      <c r="A44" s="73" t="s">
        <v>33</v>
      </c>
      <c r="B44" s="73" t="s">
        <v>34</v>
      </c>
      <c r="C44" s="74" t="s">
        <v>23</v>
      </c>
      <c r="D44" s="75" t="s">
        <v>48</v>
      </c>
      <c r="E44" s="75" t="s">
        <v>61</v>
      </c>
      <c r="F44" s="76">
        <v>12000</v>
      </c>
      <c r="G44" s="77">
        <v>0</v>
      </c>
      <c r="H44" s="77">
        <v>0</v>
      </c>
      <c r="I44" s="78">
        <v>0</v>
      </c>
      <c r="J44" s="79">
        <v>0</v>
      </c>
      <c r="K44" s="80">
        <v>0</v>
      </c>
      <c r="L44" s="81">
        <v>0</v>
      </c>
      <c r="M44" s="82">
        <f>K44*L44</f>
        <v>0</v>
      </c>
      <c r="N44" s="83">
        <v>12000</v>
      </c>
    </row>
    <row r="45" spans="1:15" customFormat="1" ht="29.25" customHeight="1">
      <c r="A45" s="73" t="s">
        <v>58</v>
      </c>
      <c r="B45" s="73" t="s">
        <v>59</v>
      </c>
      <c r="C45" s="74" t="s">
        <v>60</v>
      </c>
      <c r="D45" s="75" t="s">
        <v>49</v>
      </c>
      <c r="E45" s="75" t="s">
        <v>61</v>
      </c>
      <c r="F45" s="84">
        <v>0</v>
      </c>
      <c r="G45" s="77">
        <v>0</v>
      </c>
      <c r="H45" s="77">
        <v>0</v>
      </c>
      <c r="I45" s="78">
        <v>0</v>
      </c>
      <c r="J45" s="79">
        <v>0</v>
      </c>
      <c r="K45" s="80">
        <v>100</v>
      </c>
      <c r="L45" s="81">
        <v>0</v>
      </c>
      <c r="M45" s="82">
        <f>K45*L45</f>
        <v>0</v>
      </c>
      <c r="N45" s="85">
        <v>0</v>
      </c>
    </row>
    <row r="46" spans="1:15" customFormat="1" ht="31.95" customHeight="1">
      <c r="A46" s="73" t="s">
        <v>50</v>
      </c>
      <c r="B46" s="73" t="s">
        <v>51</v>
      </c>
      <c r="C46" s="74" t="s">
        <v>24</v>
      </c>
      <c r="D46" s="75" t="s">
        <v>52</v>
      </c>
      <c r="E46" s="75" t="s">
        <v>61</v>
      </c>
      <c r="F46" s="84">
        <v>0</v>
      </c>
      <c r="G46" s="77">
        <v>0</v>
      </c>
      <c r="H46" s="77">
        <v>0</v>
      </c>
      <c r="I46" s="78">
        <v>0</v>
      </c>
      <c r="J46" s="79">
        <v>0</v>
      </c>
      <c r="K46" s="80">
        <v>100</v>
      </c>
      <c r="L46" s="81">
        <v>0</v>
      </c>
      <c r="M46" s="82">
        <f>K46*L46</f>
        <v>0</v>
      </c>
      <c r="N46" s="85">
        <v>0</v>
      </c>
    </row>
    <row r="47" spans="1:15" customFormat="1" ht="51" customHeight="1">
      <c r="A47" s="73" t="s">
        <v>45</v>
      </c>
      <c r="B47" s="73" t="s">
        <v>46</v>
      </c>
      <c r="C47" s="74" t="s">
        <v>24</v>
      </c>
      <c r="D47" s="75" t="s">
        <v>47</v>
      </c>
      <c r="E47" s="75" t="s">
        <v>61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100</v>
      </c>
      <c r="L47" s="81">
        <v>0</v>
      </c>
      <c r="M47" s="86">
        <v>0</v>
      </c>
      <c r="N47" s="87">
        <v>0</v>
      </c>
    </row>
    <row r="48" spans="1:15" customFormat="1" ht="46.8" customHeight="1">
      <c r="A48" s="73" t="s">
        <v>63</v>
      </c>
      <c r="B48" s="73" t="s">
        <v>64</v>
      </c>
      <c r="C48" s="74" t="s">
        <v>24</v>
      </c>
      <c r="D48" s="75" t="s">
        <v>47</v>
      </c>
      <c r="E48" s="75" t="s">
        <v>61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100</v>
      </c>
      <c r="L48" s="81">
        <v>0</v>
      </c>
      <c r="M48" s="86">
        <v>0</v>
      </c>
      <c r="N48" s="87">
        <v>0</v>
      </c>
    </row>
    <row r="49" spans="1:14" customFormat="1" ht="36" customHeight="1">
      <c r="A49" s="73" t="s">
        <v>65</v>
      </c>
      <c r="B49" s="73" t="s">
        <v>66</v>
      </c>
      <c r="C49" s="74" t="s">
        <v>24</v>
      </c>
      <c r="D49" s="75" t="s">
        <v>67</v>
      </c>
      <c r="E49" s="75" t="s">
        <v>61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100</v>
      </c>
      <c r="L49" s="81">
        <v>0</v>
      </c>
      <c r="M49" s="86">
        <v>0</v>
      </c>
      <c r="N49" s="87">
        <v>0</v>
      </c>
    </row>
    <row r="50" spans="1:14" customFormat="1" ht="27.75" customHeight="1" thickBot="1">
      <c r="A50" s="73" t="s">
        <v>68</v>
      </c>
      <c r="B50" s="73" t="s">
        <v>69</v>
      </c>
      <c r="C50" s="74" t="s">
        <v>24</v>
      </c>
      <c r="D50" s="75" t="s">
        <v>70</v>
      </c>
      <c r="E50" s="75" t="s">
        <v>61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4">
        <v>100</v>
      </c>
      <c r="L50" s="81">
        <v>0</v>
      </c>
      <c r="M50" s="86">
        <v>0</v>
      </c>
      <c r="N50" s="87">
        <v>0</v>
      </c>
    </row>
    <row r="51" spans="1:14" customFormat="1" ht="13.8">
      <c r="A51" s="51"/>
      <c r="B51" s="52"/>
      <c r="C51" s="53"/>
      <c r="D51" s="53"/>
      <c r="E51" s="53"/>
      <c r="F51" s="54"/>
      <c r="G51" s="54"/>
      <c r="H51" s="54"/>
      <c r="I51" s="55"/>
      <c r="J51" s="56"/>
      <c r="K51" s="57"/>
      <c r="L51" s="58"/>
      <c r="M51" s="59"/>
      <c r="N51" s="60"/>
    </row>
    <row r="52" spans="1:14" customFormat="1" ht="13.8">
      <c r="A52" s="24" t="s">
        <v>25</v>
      </c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</row>
    <row r="53" spans="1:14" s="7" customFormat="1" ht="13.8">
      <c r="A53" s="15" t="s">
        <v>62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</sheetData>
  <mergeCells count="27">
    <mergeCell ref="A20:B21"/>
    <mergeCell ref="C20:N21"/>
    <mergeCell ref="A22:N22"/>
    <mergeCell ref="A14:B14"/>
    <mergeCell ref="C14:N14"/>
    <mergeCell ref="C15:N15"/>
    <mergeCell ref="A16:B16"/>
    <mergeCell ref="A19:D19"/>
    <mergeCell ref="A8:N8"/>
    <mergeCell ref="A11:N11"/>
    <mergeCell ref="A12:B12"/>
    <mergeCell ref="C12:N12"/>
    <mergeCell ref="A13:B13"/>
    <mergeCell ref="C13:N13"/>
    <mergeCell ref="A30:N30"/>
    <mergeCell ref="B34:C34"/>
    <mergeCell ref="A28:N28"/>
    <mergeCell ref="A23:C23"/>
    <mergeCell ref="A24:C24"/>
    <mergeCell ref="A26:N26"/>
    <mergeCell ref="A25:C25"/>
    <mergeCell ref="J41:K41"/>
    <mergeCell ref="L41:M41"/>
    <mergeCell ref="A36:N36"/>
    <mergeCell ref="A38:N38"/>
    <mergeCell ref="J40:K40"/>
    <mergeCell ref="L40:M40"/>
  </mergeCells>
  <dataValidations count="2">
    <dataValidation type="decimal" operator="greaterThanOrEqual" allowBlank="1" showInputMessage="1" showErrorMessage="1" sqref="D16:D18 E19" xr:uid="{00000000-0002-0000-0000-000000000000}">
      <formula1>0</formula1>
    </dataValidation>
    <dataValidation type="decimal" allowBlank="1" showInputMessage="1" showErrorMessage="1" sqref="D23:D24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0" orientation="portrait" r:id="rId1"/>
  <headerFooter>
    <oddFooter xml:space="preserve">&amp;R
</oddFooter>
  </headerFooter>
  <rowBreaks count="1" manualBreakCount="1">
    <brk id="5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Open leader</vt:lpstr>
      <vt:lpstr>'Open leader'!Area_stampa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2024-05-22T11:20:47Z</cp:lastPrinted>
  <dcterms:created xsi:type="dcterms:W3CDTF">2014-04-30T07:23:10Z</dcterms:created>
  <dcterms:modified xsi:type="dcterms:W3CDTF">2026-08-07T08:58:59Z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